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D21" i="1"/>
  <c r="E21" i="1"/>
  <c r="F21" i="1"/>
  <c r="G21" i="1"/>
  <c r="H21" i="1"/>
  <c r="I21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D15" i="1"/>
  <c r="E15" i="1"/>
  <c r="F15" i="1"/>
  <c r="G15" i="1"/>
  <c r="H15" i="1"/>
  <c r="C9" i="1"/>
  <c r="D9" i="1"/>
  <c r="E9" i="1"/>
  <c r="F9" i="1"/>
  <c r="G9" i="1"/>
  <c r="H9" i="1"/>
  <c r="I9" i="1"/>
  <c r="C10" i="1"/>
  <c r="D10" i="1"/>
  <c r="E10" i="1"/>
  <c r="F10" i="1"/>
  <c r="G10" i="1"/>
  <c r="H10" i="1"/>
  <c r="I10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D7" i="1"/>
  <c r="E7" i="1"/>
  <c r="F7" i="1"/>
  <c r="G7" i="1"/>
  <c r="H7" i="1"/>
  <c r="I7" i="1"/>
  <c r="C4" i="1"/>
  <c r="D4" i="1"/>
  <c r="E4" i="1"/>
  <c r="F4" i="1"/>
  <c r="G4" i="1"/>
  <c r="H4" i="1"/>
  <c r="I4" i="1"/>
  <c r="C5" i="1"/>
  <c r="D5" i="1"/>
  <c r="E5" i="1"/>
  <c r="F5" i="1"/>
  <c r="G5" i="1"/>
  <c r="H5" i="1"/>
  <c r="I5" i="1"/>
  <c r="C6" i="1"/>
  <c r="D6" i="1"/>
  <c r="E6" i="1"/>
  <c r="F6" i="1"/>
  <c r="G6" i="1"/>
  <c r="H6" i="1"/>
  <c r="I6" i="1"/>
</calcChain>
</file>

<file path=xl/sharedStrings.xml><?xml version="1.0" encoding="utf-8"?>
<sst xmlns="http://schemas.openxmlformats.org/spreadsheetml/2006/main" count="30" uniqueCount="27">
  <si>
    <t>Школа</t>
  </si>
  <si>
    <t>МОУ "СОШ №70"</t>
  </si>
  <si>
    <t>Отд./корп</t>
  </si>
  <si>
    <t>День</t>
  </si>
  <si>
    <t>Прием пищи</t>
  </si>
  <si>
    <t>Раздел</t>
  </si>
  <si>
    <t>Блюдо</t>
  </si>
  <si>
    <t>Выход, г</t>
  </si>
  <si>
    <t>Белки</t>
  </si>
  <si>
    <t>Жиры</t>
  </si>
  <si>
    <t>Углеводы</t>
  </si>
  <si>
    <t>Калорийность</t>
  </si>
  <si>
    <t>№ рец.</t>
  </si>
  <si>
    <t>Завтрак</t>
  </si>
  <si>
    <t>гор.блюдо</t>
  </si>
  <si>
    <t>Обед</t>
  </si>
  <si>
    <t>1 блюдо</t>
  </si>
  <si>
    <t>2 блюдо</t>
  </si>
  <si>
    <t>напиток</t>
  </si>
  <si>
    <t>хлеб бел.</t>
  </si>
  <si>
    <t>гор.напиток</t>
  </si>
  <si>
    <t>итого</t>
  </si>
  <si>
    <t>хлеб черн.</t>
  </si>
  <si>
    <t>Итого за день:</t>
  </si>
  <si>
    <t xml:space="preserve">Полдник </t>
  </si>
  <si>
    <t xml:space="preserve">гарнир 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</si>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</sst>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4" fillId="0" borderId="2" xfId="0" applyFont="1" applyFill="1" applyBorder="1"/>
    <xf numFmtId="0" fontId="4" fillId="0" borderId="0" xfId="0" applyFont="1"/>
    <xf numFmtId="0" fontId="4" fillId="0" borderId="0" xfId="0" applyFont="1" applyFill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4" fontId="4" fillId="0" borderId="7" xfId="0" applyNumberFormat="1" applyFont="1" applyFill="1" applyBorder="1" applyProtection="1">
      <protection locked="0"/>
    </xf>
    <xf numFmtId="14" fontId="4" fillId="0" borderId="14" xfId="0" applyNumberFormat="1" applyFont="1" applyFill="1" applyBorder="1" applyProtection="1">
      <protection locked="0"/>
    </xf>
    <xf numFmtId="0" fontId="4" fillId="0" borderId="7" xfId="0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ont="1" applyFill="1" applyBorder="1" applyAlignment="1" applyProtection="1">
      <protection locked="0"/>
    </xf>
    <xf numFmtId="1" fontId="0" fillId="0" borderId="5" xfId="0" applyNumberFormat="1" applyFont="1" applyFill="1" applyBorder="1" applyAlignment="1" applyProtection="1">
      <protection locked="0"/>
    </xf>
    <xf numFmtId="1" fontId="0" fillId="0" borderId="6" xfId="0" applyNumberFormat="1" applyFont="1" applyFill="1" applyBorder="1" applyAlignment="1" applyProtection="1">
      <protection locked="0"/>
    </xf>
    <xf numFmtId="0" fontId="0" fillId="0" borderId="4" xfId="0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/>
    <xf numFmtId="0" fontId="3" fillId="0" borderId="1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2" fillId="0" borderId="1" xfId="0" applyFont="1" applyBorder="1"/>
    <xf numFmtId="0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Font="1" applyBorder="1" applyAlignment="1"/>
    <xf numFmtId="0" fontId="4" fillId="0" borderId="1" xfId="0" applyFont="1" applyBorder="1" applyAlignme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2" xfId="0" applyFont="1" applyFill="1" applyBorder="1" applyAlignment="1" applyProtection="1">
      <protection locked="0"/>
    </xf>
    <xf numFmtId="0" fontId="4" fillId="0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2;&#1072;&#1083;&#1077;&#1088;&#1080;&#1103;%20&#1070;&#1088;&#1100;&#1077;&#1074;&#1085;&#1072;\Desktop\125%20&#1088;&#1091;&#1073;%20&#1044;&#1077;&#1082;&#1072;&#1073;&#1088;&#1100;\&#1084;&#1077;&#1085;&#1102;%20&#1057;&#1072;&#1085;&#1055;&#1080;&#1085;%20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12-18 "/>
      <sheetName val="Лист3"/>
    </sheetNames>
    <sheetDataSet>
      <sheetData sheetId="0">
        <row r="35">
          <cell r="B35" t="str">
            <v>Запеканка из творога с морковью (с соусом)</v>
          </cell>
          <cell r="C35">
            <v>200</v>
          </cell>
          <cell r="D35">
            <v>18.04</v>
          </cell>
          <cell r="E35">
            <v>16.899999999999999</v>
          </cell>
          <cell r="F35">
            <v>40.78</v>
          </cell>
          <cell r="G35">
            <v>364.56</v>
          </cell>
          <cell r="H35">
            <v>233</v>
          </cell>
        </row>
        <row r="36">
          <cell r="B36" t="str">
            <v>Фрукт свежий ,  сезонный</v>
          </cell>
          <cell r="C36">
            <v>200</v>
          </cell>
          <cell r="D36">
            <v>1.8</v>
          </cell>
          <cell r="E36">
            <v>0.4</v>
          </cell>
          <cell r="F36">
            <v>16.2</v>
          </cell>
          <cell r="G36">
            <v>86</v>
          </cell>
          <cell r="H36">
            <v>112</v>
          </cell>
        </row>
        <row r="37">
          <cell r="B37" t="str">
            <v>Чай с лимоном</v>
          </cell>
          <cell r="C37">
            <v>200</v>
          </cell>
          <cell r="D37">
            <v>0.26</v>
          </cell>
          <cell r="E37">
            <v>0</v>
          </cell>
          <cell r="F37">
            <v>7.24</v>
          </cell>
          <cell r="G37">
            <v>30.84</v>
          </cell>
          <cell r="H37">
            <v>494</v>
          </cell>
        </row>
        <row r="38">
          <cell r="C38">
            <v>600</v>
          </cell>
          <cell r="D38">
            <v>20.100000000000001</v>
          </cell>
          <cell r="E38">
            <v>17.299999999999997</v>
          </cell>
          <cell r="F38">
            <v>64.22</v>
          </cell>
          <cell r="G38">
            <v>481.4</v>
          </cell>
        </row>
        <row r="39">
          <cell r="B39" t="str">
            <v>Рассольник ленинградский на курином бульоне</v>
          </cell>
          <cell r="C39">
            <v>200</v>
          </cell>
          <cell r="D39">
            <v>2.46</v>
          </cell>
          <cell r="E39">
            <v>4.3600000000000003</v>
          </cell>
          <cell r="F39">
            <v>13.94</v>
          </cell>
          <cell r="G39">
            <v>105.46</v>
          </cell>
          <cell r="H39" t="str">
            <v>134.1</v>
          </cell>
        </row>
        <row r="40">
          <cell r="B40" t="str">
            <v>Кнели из кур с рисом</v>
          </cell>
          <cell r="C40">
            <v>90</v>
          </cell>
          <cell r="D40">
            <v>12.61</v>
          </cell>
          <cell r="E40">
            <v>10.49</v>
          </cell>
          <cell r="F40">
            <v>8.52</v>
          </cell>
          <cell r="G40">
            <v>169.91</v>
          </cell>
          <cell r="H40">
            <v>411</v>
          </cell>
        </row>
        <row r="41">
          <cell r="B41" t="str">
            <v>Каша гречневая рассыпчатая</v>
          </cell>
          <cell r="C41">
            <v>150</v>
          </cell>
          <cell r="D41">
            <v>8.64</v>
          </cell>
          <cell r="E41">
            <v>7.91</v>
          </cell>
          <cell r="F41">
            <v>38.85</v>
          </cell>
          <cell r="G41">
            <v>225.67</v>
          </cell>
          <cell r="H41">
            <v>237</v>
          </cell>
        </row>
        <row r="42">
          <cell r="B42" t="str">
            <v>Компот из кураги</v>
          </cell>
          <cell r="C42">
            <v>200</v>
          </cell>
          <cell r="D42">
            <v>1.92</v>
          </cell>
          <cell r="E42">
            <v>0.12</v>
          </cell>
          <cell r="F42">
            <v>25.86</v>
          </cell>
          <cell r="G42">
            <v>112.36</v>
          </cell>
          <cell r="H42" t="str">
            <v>512.1</v>
          </cell>
        </row>
        <row r="43">
          <cell r="B43" t="str">
            <v>Хлеб пшеничный</v>
          </cell>
          <cell r="C43">
            <v>30</v>
          </cell>
          <cell r="D43">
            <v>2.37</v>
          </cell>
          <cell r="E43">
            <v>0.3</v>
          </cell>
          <cell r="F43">
            <v>14.76</v>
          </cell>
          <cell r="G43">
            <v>70.5</v>
          </cell>
          <cell r="H43">
            <v>108</v>
          </cell>
        </row>
        <row r="44">
          <cell r="B44" t="str">
            <v>Хлеб ржаной</v>
          </cell>
          <cell r="C44">
            <v>30</v>
          </cell>
          <cell r="D44">
            <v>1.98</v>
          </cell>
          <cell r="E44">
            <v>0.36</v>
          </cell>
          <cell r="F44">
            <v>10.02</v>
          </cell>
          <cell r="G44">
            <v>52.2</v>
          </cell>
          <cell r="H44">
            <v>109</v>
          </cell>
        </row>
        <row r="45">
          <cell r="C45">
            <v>700</v>
          </cell>
          <cell r="D45">
            <v>29.980000000000004</v>
          </cell>
          <cell r="E45">
            <v>23.540000000000003</v>
          </cell>
          <cell r="F45">
            <v>111.95</v>
          </cell>
          <cell r="G45">
            <v>736.1</v>
          </cell>
        </row>
        <row r="46">
          <cell r="B46" t="str">
            <v>Кисломолочный продукт</v>
          </cell>
          <cell r="C46">
            <v>200</v>
          </cell>
          <cell r="D46">
            <v>5.4</v>
          </cell>
          <cell r="E46">
            <v>5</v>
          </cell>
          <cell r="F46">
            <v>18.600000000000001</v>
          </cell>
          <cell r="G46">
            <v>158</v>
          </cell>
          <cell r="H46" t="str">
            <v>516.1</v>
          </cell>
        </row>
        <row r="47">
          <cell r="B47" t="str">
            <v>Пирожки печеные из дрожжевого теста с морковным фаршем</v>
          </cell>
          <cell r="C47">
            <v>100</v>
          </cell>
          <cell r="D47">
            <v>4.8899999999999997</v>
          </cell>
          <cell r="E47">
            <v>3.73</v>
          </cell>
          <cell r="F47">
            <v>30.07</v>
          </cell>
          <cell r="G47">
            <v>193.04</v>
          </cell>
          <cell r="H47" t="str">
            <v>454.1</v>
          </cell>
        </row>
        <row r="48">
          <cell r="C48">
            <v>300</v>
          </cell>
          <cell r="D48">
            <v>10.29</v>
          </cell>
          <cell r="E48">
            <v>8.73</v>
          </cell>
          <cell r="F48">
            <v>48.67</v>
          </cell>
          <cell r="G48">
            <v>351.03999999999996</v>
          </cell>
        </row>
        <row r="49">
          <cell r="C49">
            <v>1600</v>
          </cell>
          <cell r="D49">
            <v>60.370000000000005</v>
          </cell>
          <cell r="E49">
            <v>49.570000000000007</v>
          </cell>
          <cell r="F49">
            <v>224.84000000000003</v>
          </cell>
          <cell r="G49">
            <v>1568.54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N11" sqref="N11"/>
    </sheetView>
  </sheetViews>
  <sheetFormatPr defaultRowHeight="14.4" x14ac:dyDescent="0.3"/>
  <cols>
    <col min="1" max="1" width="13.21875" customWidth="1"/>
    <col min="2" max="2" width="13.33203125" customWidth="1"/>
    <col min="3" max="3" width="54.109375" customWidth="1"/>
    <col min="7" max="7" width="12" customWidth="1"/>
    <col min="8" max="8" width="13.5546875" customWidth="1"/>
  </cols>
  <sheetData>
    <row r="1" spans="1:9" s="1" customFormat="1" ht="15" thickBot="1" x14ac:dyDescent="0.35">
      <c r="A1" s="13" t="s">
        <v>0</v>
      </c>
      <c r="B1" s="46" t="s">
        <v>1</v>
      </c>
      <c r="C1" s="47"/>
      <c r="D1" s="13" t="s">
        <v>2</v>
      </c>
      <c r="E1" s="13"/>
      <c r="F1" s="13" t="s">
        <v>3</v>
      </c>
      <c r="G1" s="18">
        <v>44922</v>
      </c>
      <c r="H1" s="19"/>
      <c r="I1" s="18" t="s">
        <v>26</v>
      </c>
    </row>
    <row r="2" spans="1:9" s="1" customFormat="1" ht="15" thickBot="1" x14ac:dyDescent="0.35">
      <c r="A2" s="13"/>
      <c r="B2" s="13"/>
      <c r="C2" s="13"/>
      <c r="D2" s="13"/>
      <c r="E2" s="13"/>
      <c r="F2" s="13"/>
      <c r="G2" s="13"/>
      <c r="H2" s="13"/>
      <c r="I2" s="13"/>
    </row>
    <row r="3" spans="1:9" s="1" customFormat="1" ht="15" thickBot="1" x14ac:dyDescent="0.3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6" t="s">
        <v>10</v>
      </c>
      <c r="H3" s="17" t="s">
        <v>11</v>
      </c>
      <c r="I3" s="15" t="s">
        <v>12</v>
      </c>
    </row>
    <row r="4" spans="1:9" s="1" customFormat="1" ht="29.4" customHeight="1" thickBot="1" x14ac:dyDescent="0.35">
      <c r="A4" s="20" t="s">
        <v>13</v>
      </c>
      <c r="B4" s="2" t="s">
        <v>14</v>
      </c>
      <c r="C4" s="4" t="str">
        <f>'[1]7-11 лет'!B35</f>
        <v>Запеканка из творога с морковью (с соусом)</v>
      </c>
      <c r="D4" s="5">
        <f>'[1]7-11 лет'!C35</f>
        <v>200</v>
      </c>
      <c r="E4" s="6">
        <f>'[1]7-11 лет'!D35</f>
        <v>18.04</v>
      </c>
      <c r="F4" s="6">
        <f>'[1]7-11 лет'!E35</f>
        <v>16.899999999999999</v>
      </c>
      <c r="G4" s="6">
        <f>'[1]7-11 лет'!F35</f>
        <v>40.78</v>
      </c>
      <c r="H4" s="6">
        <f>'[1]7-11 лет'!G35</f>
        <v>364.56</v>
      </c>
      <c r="I4" s="8">
        <f>'[1]7-11 лет'!H35</f>
        <v>233</v>
      </c>
    </row>
    <row r="5" spans="1:9" s="1" customFormat="1" ht="18.600000000000001" customHeight="1" x14ac:dyDescent="0.3">
      <c r="A5" s="11"/>
      <c r="B5" s="3"/>
      <c r="C5" s="4" t="str">
        <f>'[1]7-11 лет'!B36</f>
        <v>Фрукт свежий ,  сезонный</v>
      </c>
      <c r="D5" s="5">
        <f>'[1]7-11 лет'!C36</f>
        <v>200</v>
      </c>
      <c r="E5" s="6">
        <f>'[1]7-11 лет'!D36</f>
        <v>1.8</v>
      </c>
      <c r="F5" s="6">
        <f>'[1]7-11 лет'!E36</f>
        <v>0.4</v>
      </c>
      <c r="G5" s="6">
        <f>'[1]7-11 лет'!F36</f>
        <v>16.2</v>
      </c>
      <c r="H5" s="6">
        <f>'[1]7-11 лет'!G36</f>
        <v>86</v>
      </c>
      <c r="I5" s="8">
        <f>'[1]7-11 лет'!H36</f>
        <v>112</v>
      </c>
    </row>
    <row r="6" spans="1:9" s="1" customFormat="1" ht="15.6" customHeight="1" x14ac:dyDescent="0.3">
      <c r="A6" s="11"/>
      <c r="B6" s="3" t="s">
        <v>20</v>
      </c>
      <c r="C6" s="4" t="str">
        <f>'[1]7-11 лет'!B37</f>
        <v>Чай с лимоном</v>
      </c>
      <c r="D6" s="5">
        <f>'[1]7-11 лет'!C37</f>
        <v>200</v>
      </c>
      <c r="E6" s="6">
        <f>'[1]7-11 лет'!D37</f>
        <v>0.26</v>
      </c>
      <c r="F6" s="6">
        <f>'[1]7-11 лет'!E37</f>
        <v>0</v>
      </c>
      <c r="G6" s="6">
        <f>'[1]7-11 лет'!F37</f>
        <v>7.24</v>
      </c>
      <c r="H6" s="7">
        <f>'[1]7-11 лет'!G37</f>
        <v>30.84</v>
      </c>
      <c r="I6" s="8">
        <f>'[1]7-11 лет'!H37</f>
        <v>494</v>
      </c>
    </row>
    <row r="7" spans="1:9" s="1" customFormat="1" ht="17.399999999999999" customHeight="1" x14ac:dyDescent="0.3">
      <c r="A7" s="36"/>
      <c r="B7" s="22" t="s">
        <v>21</v>
      </c>
      <c r="C7" s="4"/>
      <c r="D7" s="38">
        <f>'[1]7-11 лет'!C38</f>
        <v>600</v>
      </c>
      <c r="E7" s="39">
        <f>'[1]7-11 лет'!D38</f>
        <v>20.100000000000001</v>
      </c>
      <c r="F7" s="39">
        <f>'[1]7-11 лет'!E38</f>
        <v>17.299999999999997</v>
      </c>
      <c r="G7" s="39">
        <f>'[1]7-11 лет'!F38</f>
        <v>64.22</v>
      </c>
      <c r="H7" s="40">
        <f>'[1]7-11 лет'!G38</f>
        <v>481.4</v>
      </c>
      <c r="I7" s="41">
        <f>'[1]7-11 лет'!H38</f>
        <v>0</v>
      </c>
    </row>
    <row r="8" spans="1:9" s="1" customFormat="1" ht="17.399999999999999" customHeight="1" thickBot="1" x14ac:dyDescent="0.35">
      <c r="A8" s="36"/>
      <c r="B8" s="22"/>
      <c r="C8" s="4"/>
      <c r="D8" s="5"/>
      <c r="E8" s="6"/>
      <c r="F8" s="6"/>
      <c r="G8" s="6"/>
      <c r="H8" s="7"/>
      <c r="I8" s="8"/>
    </row>
    <row r="9" spans="1:9" s="1" customFormat="1" ht="29.4" customHeight="1" thickBot="1" x14ac:dyDescent="0.35">
      <c r="A9" s="20" t="s">
        <v>15</v>
      </c>
      <c r="B9" s="2" t="s">
        <v>16</v>
      </c>
      <c r="C9" s="4" t="str">
        <f>'[1]7-11 лет'!B39</f>
        <v>Рассольник ленинградский на курином бульоне</v>
      </c>
      <c r="D9" s="23">
        <f>'[1]7-11 лет'!C39</f>
        <v>200</v>
      </c>
      <c r="E9" s="24">
        <f>'[1]7-11 лет'!D39</f>
        <v>2.46</v>
      </c>
      <c r="F9" s="24">
        <f>'[1]7-11 лет'!E39</f>
        <v>4.3600000000000003</v>
      </c>
      <c r="G9" s="24">
        <f>'[1]7-11 лет'!F39</f>
        <v>13.94</v>
      </c>
      <c r="H9" s="25">
        <f>'[1]7-11 лет'!G39</f>
        <v>105.46</v>
      </c>
      <c r="I9" s="8" t="str">
        <f>'[1]7-11 лет'!H39</f>
        <v>134.1</v>
      </c>
    </row>
    <row r="10" spans="1:9" s="1" customFormat="1" ht="26.4" customHeight="1" x14ac:dyDescent="0.3">
      <c r="A10" s="11"/>
      <c r="B10" s="2" t="s">
        <v>25</v>
      </c>
      <c r="C10" s="4" t="str">
        <f>'[1]7-11 лет'!B40</f>
        <v>Кнели из кур с рисом</v>
      </c>
      <c r="D10" s="23">
        <f>'[1]7-11 лет'!C40</f>
        <v>90</v>
      </c>
      <c r="E10" s="24">
        <f>'[1]7-11 лет'!D40</f>
        <v>12.61</v>
      </c>
      <c r="F10" s="24">
        <f>'[1]7-11 лет'!E40</f>
        <v>10.49</v>
      </c>
      <c r="G10" s="24">
        <f>'[1]7-11 лет'!F40</f>
        <v>8.52</v>
      </c>
      <c r="H10" s="25">
        <f>'[1]7-11 лет'!G40</f>
        <v>169.91</v>
      </c>
      <c r="I10" s="8">
        <f>'[1]7-11 лет'!H40</f>
        <v>411</v>
      </c>
    </row>
    <row r="11" spans="1:9" s="1" customFormat="1" ht="15" customHeight="1" x14ac:dyDescent="0.3">
      <c r="A11" s="11"/>
      <c r="B11" s="2" t="s">
        <v>17</v>
      </c>
      <c r="C11" s="27" t="str">
        <f>'[1]7-11 лет'!B41</f>
        <v>Каша гречневая рассыпчатая</v>
      </c>
      <c r="D11" s="28">
        <f>'[1]7-11 лет'!C41</f>
        <v>150</v>
      </c>
      <c r="E11" s="28">
        <f>'[1]7-11 лет'!D41</f>
        <v>8.64</v>
      </c>
      <c r="F11" s="28">
        <f>'[1]7-11 лет'!E41</f>
        <v>7.91</v>
      </c>
      <c r="G11" s="29">
        <f>'[1]7-11 лет'!F41</f>
        <v>38.85</v>
      </c>
      <c r="H11" s="30">
        <f>'[1]7-11 лет'!G41</f>
        <v>225.67</v>
      </c>
      <c r="I11" s="31">
        <f>'[1]7-11 лет'!H41</f>
        <v>237</v>
      </c>
    </row>
    <row r="12" spans="1:9" s="1" customFormat="1" x14ac:dyDescent="0.3">
      <c r="A12" s="35"/>
      <c r="B12" s="10" t="s">
        <v>18</v>
      </c>
      <c r="C12" s="4" t="str">
        <f>'[1]7-11 лет'!B42</f>
        <v>Компот из кураги</v>
      </c>
      <c r="D12" s="23">
        <f>'[1]7-11 лет'!C42</f>
        <v>200</v>
      </c>
      <c r="E12" s="24">
        <f>'[1]7-11 лет'!D42</f>
        <v>1.92</v>
      </c>
      <c r="F12" s="24">
        <f>'[1]7-11 лет'!E42</f>
        <v>0.12</v>
      </c>
      <c r="G12" s="24">
        <f>'[1]7-11 лет'!F42</f>
        <v>25.86</v>
      </c>
      <c r="H12" s="25">
        <f>'[1]7-11 лет'!G42</f>
        <v>112.36</v>
      </c>
      <c r="I12" s="9" t="str">
        <f>'[1]7-11 лет'!H42</f>
        <v>512.1</v>
      </c>
    </row>
    <row r="13" spans="1:9" x14ac:dyDescent="0.3">
      <c r="A13" s="12"/>
      <c r="B13" s="10" t="s">
        <v>19</v>
      </c>
      <c r="C13" s="4" t="str">
        <f>'[1]7-11 лет'!B43</f>
        <v>Хлеб пшеничный</v>
      </c>
      <c r="D13" s="23">
        <f>'[1]7-11 лет'!C43</f>
        <v>30</v>
      </c>
      <c r="E13" s="24">
        <f>'[1]7-11 лет'!D43</f>
        <v>2.37</v>
      </c>
      <c r="F13" s="24">
        <f>'[1]7-11 лет'!E43</f>
        <v>0.3</v>
      </c>
      <c r="G13" s="24">
        <f>'[1]7-11 лет'!F43</f>
        <v>14.76</v>
      </c>
      <c r="H13" s="25">
        <f>'[1]7-11 лет'!G43</f>
        <v>70.5</v>
      </c>
      <c r="I13" s="9">
        <f>'[1]7-11 лет'!H43</f>
        <v>108</v>
      </c>
    </row>
    <row r="14" spans="1:9" x14ac:dyDescent="0.3">
      <c r="B14" s="10" t="s">
        <v>22</v>
      </c>
      <c r="C14" s="37" t="str">
        <f>'[1]7-11 лет'!B44</f>
        <v>Хлеб ржаной</v>
      </c>
      <c r="D14" s="26">
        <f>'[1]7-11 лет'!C44</f>
        <v>30</v>
      </c>
      <c r="E14" s="26">
        <f>'[1]7-11 лет'!D44</f>
        <v>1.98</v>
      </c>
      <c r="F14" s="26">
        <f>'[1]7-11 лет'!E44</f>
        <v>0.36</v>
      </c>
      <c r="G14" s="26">
        <f>'[1]7-11 лет'!F44</f>
        <v>10.02</v>
      </c>
      <c r="H14" s="26">
        <f>'[1]7-11 лет'!G44</f>
        <v>52.2</v>
      </c>
      <c r="I14" s="26">
        <f>'[1]7-11 лет'!H44</f>
        <v>109</v>
      </c>
    </row>
    <row r="15" spans="1:9" x14ac:dyDescent="0.3">
      <c r="B15" s="22" t="s">
        <v>21</v>
      </c>
      <c r="C15" s="32"/>
      <c r="D15" s="42">
        <f>'[1]7-11 лет'!C45</f>
        <v>700</v>
      </c>
      <c r="E15" s="42">
        <f>'[1]7-11 лет'!D45</f>
        <v>29.980000000000004</v>
      </c>
      <c r="F15" s="42">
        <f>'[1]7-11 лет'!E45</f>
        <v>23.540000000000003</v>
      </c>
      <c r="G15" s="42">
        <f>'[1]7-11 лет'!F45</f>
        <v>111.95</v>
      </c>
      <c r="H15" s="42">
        <f>'[1]7-11 лет'!G45</f>
        <v>736.1</v>
      </c>
      <c r="I15" s="42"/>
    </row>
    <row r="16" spans="1:9" x14ac:dyDescent="0.3">
      <c r="B16" s="22"/>
      <c r="C16" s="32"/>
      <c r="D16" s="33"/>
      <c r="E16" s="33"/>
      <c r="F16" s="33"/>
      <c r="G16" s="33"/>
      <c r="H16" s="33"/>
      <c r="I16" s="33"/>
    </row>
    <row r="17" spans="1:9" x14ac:dyDescent="0.3">
      <c r="A17" s="21" t="s">
        <v>24</v>
      </c>
      <c r="B17" s="44" t="s">
        <v>18</v>
      </c>
      <c r="C17" s="34" t="str">
        <f>'[1]7-11 лет'!B46</f>
        <v>Кисломолочный продукт</v>
      </c>
      <c r="D17" s="34">
        <f>'[1]7-11 лет'!C46</f>
        <v>200</v>
      </c>
      <c r="E17" s="34">
        <f>'[1]7-11 лет'!D46</f>
        <v>5.4</v>
      </c>
      <c r="F17" s="34">
        <f>'[1]7-11 лет'!E46</f>
        <v>5</v>
      </c>
      <c r="G17" s="34">
        <f>'[1]7-11 лет'!F46</f>
        <v>18.600000000000001</v>
      </c>
      <c r="H17" s="34">
        <f>'[1]7-11 лет'!G46</f>
        <v>158</v>
      </c>
      <c r="I17" s="34" t="str">
        <f>'[1]7-11 лет'!H46</f>
        <v>516.1</v>
      </c>
    </row>
    <row r="18" spans="1:9" ht="22.8" customHeight="1" x14ac:dyDescent="0.3">
      <c r="A18" s="34"/>
      <c r="B18" s="34"/>
      <c r="C18" s="34" t="str">
        <f>'[1]7-11 лет'!B47</f>
        <v>Пирожки печеные из дрожжевого теста с морковным фаршем</v>
      </c>
      <c r="D18" s="34">
        <f>'[1]7-11 лет'!C47</f>
        <v>100</v>
      </c>
      <c r="E18" s="34">
        <f>'[1]7-11 лет'!D47</f>
        <v>4.8899999999999997</v>
      </c>
      <c r="F18" s="34">
        <f>'[1]7-11 лет'!E47</f>
        <v>3.73</v>
      </c>
      <c r="G18" s="34">
        <f>'[1]7-11 лет'!F47</f>
        <v>30.07</v>
      </c>
      <c r="H18" s="34">
        <f>'[1]7-11 лет'!G47</f>
        <v>193.04</v>
      </c>
      <c r="I18" s="45" t="str">
        <f>'[1]7-11 лет'!H47</f>
        <v>454.1</v>
      </c>
    </row>
    <row r="19" spans="1:9" x14ac:dyDescent="0.3">
      <c r="A19" s="34"/>
      <c r="B19" s="34"/>
      <c r="C19" s="34"/>
      <c r="D19" s="34"/>
      <c r="E19" s="34"/>
      <c r="F19" s="34"/>
      <c r="G19" s="34"/>
      <c r="H19" s="34"/>
      <c r="I19" s="34"/>
    </row>
    <row r="20" spans="1:9" x14ac:dyDescent="0.3">
      <c r="A20" s="10"/>
      <c r="B20" s="22" t="s">
        <v>21</v>
      </c>
      <c r="C20" s="10"/>
      <c r="D20" s="43">
        <f>'[1]7-11 лет'!C48</f>
        <v>300</v>
      </c>
      <c r="E20" s="43">
        <f>'[1]7-11 лет'!D48</f>
        <v>10.29</v>
      </c>
      <c r="F20" s="43">
        <f>'[1]7-11 лет'!E48</f>
        <v>8.73</v>
      </c>
      <c r="G20" s="43">
        <f>'[1]7-11 лет'!F48</f>
        <v>48.67</v>
      </c>
      <c r="H20" s="43">
        <f>'[1]7-11 лет'!G48</f>
        <v>351.03999999999996</v>
      </c>
      <c r="I20" s="26">
        <f>'[1]7-11 лет'!H48</f>
        <v>0</v>
      </c>
    </row>
    <row r="21" spans="1:9" x14ac:dyDescent="0.3">
      <c r="A21" s="10"/>
      <c r="B21" s="21" t="s">
        <v>23</v>
      </c>
      <c r="C21" s="10"/>
      <c r="D21" s="21">
        <f>'[1]7-11 лет'!C49</f>
        <v>1600</v>
      </c>
      <c r="E21" s="21">
        <f>'[1]7-11 лет'!D49</f>
        <v>60.370000000000005</v>
      </c>
      <c r="F21" s="21">
        <f>'[1]7-11 лет'!E49</f>
        <v>49.570000000000007</v>
      </c>
      <c r="G21" s="21">
        <f>'[1]7-11 лет'!F49</f>
        <v>224.84000000000003</v>
      </c>
      <c r="H21" s="21">
        <f>'[1]7-11 лет'!G49</f>
        <v>1568.54</v>
      </c>
      <c r="I21" s="10">
        <f>'[1]7-11 лет'!H49</f>
        <v>0</v>
      </c>
    </row>
  </sheetData>
  <mergeCells count="1">
    <mergeCell ref="B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2022-12-16T12:17:23Z</dcterms:modified>
</cp:coreProperties>
</file>