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D24" i="1"/>
  <c r="E24" i="1"/>
  <c r="F24" i="1"/>
  <c r="G24" i="1"/>
  <c r="H24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D18" i="1"/>
  <c r="E18" i="1"/>
  <c r="F18" i="1"/>
  <c r="G18" i="1"/>
  <c r="H18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D10" i="1"/>
  <c r="E10" i="1"/>
  <c r="F10" i="1"/>
  <c r="G10" i="1"/>
  <c r="H10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  <c r="C8" i="1"/>
  <c r="D8" i="1"/>
  <c r="E8" i="1"/>
  <c r="F8" i="1"/>
  <c r="G8" i="1"/>
  <c r="H8" i="1"/>
  <c r="I8" i="1"/>
  <c r="C9" i="1"/>
  <c r="D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<sst xmlns="http://schemas.openxmlformats.org/spreadsheetml/2006/main" count="31" uniqueCount="28">
  <si>
    <t>Школа</t>
  </si>
  <si>
    <t>МОУ "СОШ №70"</t>
  </si>
  <si>
    <t>Отд./корп</t>
  </si>
  <si>
    <t>День</t>
  </si>
  <si>
    <t>Прием пищи</t>
  </si>
  <si>
    <t>Раздел</t>
  </si>
  <si>
    <t>Блюдо</t>
  </si>
  <si>
    <t>Выход, г</t>
  </si>
  <si>
    <t>Белки</t>
  </si>
  <si>
    <t>Жиры</t>
  </si>
  <si>
    <t>Углеводы</t>
  </si>
  <si>
    <t>Калорийность</t>
  </si>
  <si>
    <t>№ рец.</t>
  </si>
  <si>
    <t>Завтрак</t>
  </si>
  <si>
    <t>гор.блюдо</t>
  </si>
  <si>
    <t>Обед</t>
  </si>
  <si>
    <t>1 блюдо</t>
  </si>
  <si>
    <t>2 блюдо</t>
  </si>
  <si>
    <t>напиток</t>
  </si>
  <si>
    <t>хлеб бел.</t>
  </si>
  <si>
    <t>гор.напиток</t>
  </si>
  <si>
    <t>итого</t>
  </si>
  <si>
    <t>хлеб черн.</t>
  </si>
  <si>
    <t>Итого за день:</t>
  </si>
  <si>
    <t xml:space="preserve">Полдник </t>
  </si>
  <si>
    <t xml:space="preserve">гарнир </t>
  </si>
  <si>
    <t>День 1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</si>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</sst>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/>
    <xf numFmtId="0" fontId="4" fillId="0" borderId="2" xfId="0" applyFont="1" applyFill="1" applyBorder="1"/>
    <xf numFmtId="0" fontId="4" fillId="0" borderId="0" xfId="0" applyFont="1"/>
    <xf numFmtId="0" fontId="4" fillId="0" borderId="0" xfId="0" applyFont="1" applyFill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4" fontId="4" fillId="0" borderId="7" xfId="0" applyNumberFormat="1" applyFont="1" applyFill="1" applyBorder="1" applyProtection="1">
      <protection locked="0"/>
    </xf>
    <xf numFmtId="14" fontId="4" fillId="0" borderId="14" xfId="0" applyNumberFormat="1" applyFont="1" applyFill="1" applyBorder="1" applyProtection="1">
      <protection locked="0"/>
    </xf>
    <xf numFmtId="0" fontId="4" fillId="0" borderId="7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0" fillId="0" borderId="1" xfId="0" applyNumberFormat="1" applyFill="1" applyBorder="1" applyAlignment="1"/>
    <xf numFmtId="2" fontId="0" fillId="0" borderId="1" xfId="0" applyNumberFormat="1" applyFill="1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0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ont="1" applyFill="1" applyBorder="1" applyAlignment="1" applyProtection="1">
      <protection locked="0"/>
    </xf>
    <xf numFmtId="1" fontId="0" fillId="0" borderId="5" xfId="0" applyNumberFormat="1" applyFont="1" applyFill="1" applyBorder="1" applyAlignment="1" applyProtection="1">
      <protection locked="0"/>
    </xf>
    <xf numFmtId="1" fontId="0" fillId="0" borderId="6" xfId="0" applyNumberFormat="1" applyFont="1" applyFill="1" applyBorder="1" applyAlignment="1" applyProtection="1"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4" xfId="0" applyBorder="1" applyAlignment="1"/>
    <xf numFmtId="0" fontId="3" fillId="0" borderId="1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12" xfId="0" applyFont="1" applyFill="1" applyBorder="1" applyAlignment="1" applyProtection="1">
      <protection locked="0"/>
    </xf>
    <xf numFmtId="0" fontId="4" fillId="0" borderId="13" xfId="0" applyFont="1" applyFill="1" applyBorder="1" applyAlignment="1" applyProtection="1">
      <protection locked="0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Font="1" applyBorder="1"/>
    <xf numFmtId="0" fontId="3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125%20&#1088;&#1091;&#1073;%20&#1044;&#1077;&#1082;&#1072;&#1073;&#1088;&#1100;\&#1084;&#1077;&#1085;&#1102;%20&#1057;&#1072;&#1085;&#1055;&#1080;&#1085;%20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12-18 "/>
      <sheetName val="Лист3"/>
    </sheetNames>
    <sheetDataSet>
      <sheetData sheetId="0">
        <row r="16">
          <cell r="B16" t="str">
            <v>Каша "Дружба"</v>
          </cell>
          <cell r="C16">
            <v>200</v>
          </cell>
          <cell r="D16">
            <v>5.34</v>
          </cell>
          <cell r="E16">
            <v>5.86</v>
          </cell>
          <cell r="F16">
            <v>27.28</v>
          </cell>
          <cell r="G16">
            <v>170.5</v>
          </cell>
          <cell r="H16">
            <v>260</v>
          </cell>
        </row>
        <row r="17">
          <cell r="B17" t="str">
            <v>Батон нарезной</v>
          </cell>
          <cell r="C17">
            <v>40</v>
          </cell>
          <cell r="D17">
            <v>3</v>
          </cell>
          <cell r="E17">
            <v>1.1599999999999999</v>
          </cell>
          <cell r="F17">
            <v>20.56</v>
          </cell>
          <cell r="G17">
            <v>104.8</v>
          </cell>
          <cell r="H17">
            <v>111</v>
          </cell>
        </row>
        <row r="18">
          <cell r="B18" t="str">
            <v>Сыр твердый порциями</v>
          </cell>
          <cell r="C18">
            <v>10</v>
          </cell>
          <cell r="D18">
            <v>2.3199999999999998</v>
          </cell>
          <cell r="E18">
            <v>2.95</v>
          </cell>
          <cell r="F18">
            <v>0</v>
          </cell>
          <cell r="G18">
            <v>36.4</v>
          </cell>
          <cell r="H18" t="str">
            <v>100.1</v>
          </cell>
        </row>
        <row r="19">
          <cell r="B19" t="str">
            <v>Масло сливочное</v>
          </cell>
          <cell r="C19">
            <v>10</v>
          </cell>
          <cell r="D19">
            <v>0.13</v>
          </cell>
          <cell r="E19">
            <v>6.15</v>
          </cell>
          <cell r="F19">
            <v>0.17</v>
          </cell>
          <cell r="G19">
            <v>56.6</v>
          </cell>
          <cell r="H19">
            <v>105</v>
          </cell>
        </row>
        <row r="20">
          <cell r="B20" t="str">
            <v>Кофейный напиток с молоком</v>
          </cell>
          <cell r="C20">
            <v>200</v>
          </cell>
          <cell r="D20">
            <v>3.2</v>
          </cell>
          <cell r="E20">
            <v>1.7</v>
          </cell>
          <cell r="F20">
            <v>10.9</v>
          </cell>
          <cell r="G20">
            <v>101</v>
          </cell>
          <cell r="H20">
            <v>501</v>
          </cell>
        </row>
        <row r="21">
          <cell r="B21" t="str">
            <v>Печенье</v>
          </cell>
          <cell r="C21">
            <v>40</v>
          </cell>
          <cell r="D21">
            <v>3</v>
          </cell>
          <cell r="E21">
            <v>2.72</v>
          </cell>
          <cell r="F21">
            <v>22.96</v>
          </cell>
          <cell r="G21">
            <v>136.84</v>
          </cell>
          <cell r="H21">
            <v>590</v>
          </cell>
        </row>
        <row r="22">
          <cell r="C22">
            <v>500</v>
          </cell>
          <cell r="D22">
            <v>16.990000000000002</v>
          </cell>
          <cell r="E22">
            <v>20.54</v>
          </cell>
          <cell r="F22">
            <v>81.87</v>
          </cell>
          <cell r="G22">
            <v>606.14</v>
          </cell>
        </row>
        <row r="23">
          <cell r="B23" t="str">
            <v>Свекольник</v>
          </cell>
          <cell r="C23">
            <v>200</v>
          </cell>
          <cell r="D23">
            <v>1.8</v>
          </cell>
          <cell r="E23">
            <v>5.88</v>
          </cell>
          <cell r="F23">
            <v>15.54</v>
          </cell>
          <cell r="G23">
            <v>97.08</v>
          </cell>
          <cell r="H23">
            <v>131</v>
          </cell>
        </row>
        <row r="24">
          <cell r="B24" t="str">
            <v>Курица в соусе томатном</v>
          </cell>
          <cell r="C24">
            <v>90</v>
          </cell>
          <cell r="D24">
            <v>16.03</v>
          </cell>
          <cell r="E24">
            <v>12.65</v>
          </cell>
          <cell r="F24">
            <v>12.1</v>
          </cell>
          <cell r="G24">
            <v>196.5</v>
          </cell>
          <cell r="H24">
            <v>405</v>
          </cell>
        </row>
        <row r="25">
          <cell r="B25" t="str">
            <v>Макаронные изделия отварные</v>
          </cell>
          <cell r="C25">
            <v>150</v>
          </cell>
          <cell r="D25">
            <v>5.8</v>
          </cell>
          <cell r="E25">
            <v>3.91</v>
          </cell>
          <cell r="F25">
            <v>43.55</v>
          </cell>
          <cell r="G25">
            <v>231.4</v>
          </cell>
          <cell r="H25">
            <v>291</v>
          </cell>
        </row>
        <row r="26">
          <cell r="B26" t="str">
            <v>Компот из смеси сухофруктов</v>
          </cell>
          <cell r="C26">
            <v>200</v>
          </cell>
          <cell r="D26">
            <v>0.08</v>
          </cell>
          <cell r="E26">
            <v>0</v>
          </cell>
          <cell r="F26">
            <v>10.62</v>
          </cell>
          <cell r="G26">
            <v>40.44</v>
          </cell>
          <cell r="H26">
            <v>508</v>
          </cell>
        </row>
        <row r="27">
          <cell r="B27" t="str">
            <v>Хлеб ржаной</v>
          </cell>
          <cell r="C27">
            <v>30</v>
          </cell>
          <cell r="D27">
            <v>1.98</v>
          </cell>
          <cell r="E27">
            <v>0.36</v>
          </cell>
          <cell r="F27">
            <v>10.02</v>
          </cell>
          <cell r="G27">
            <v>52.2</v>
          </cell>
          <cell r="H27">
            <v>109</v>
          </cell>
        </row>
        <row r="28">
          <cell r="B28" t="str">
            <v>Хлеб пшеничный</v>
          </cell>
          <cell r="C28">
            <v>30</v>
          </cell>
          <cell r="D28">
            <v>2.37</v>
          </cell>
          <cell r="E28">
            <v>0.3</v>
          </cell>
          <cell r="F28">
            <v>14.76</v>
          </cell>
          <cell r="G28">
            <v>70.5</v>
          </cell>
          <cell r="H28">
            <v>108</v>
          </cell>
        </row>
        <row r="29">
          <cell r="C29">
            <v>700</v>
          </cell>
          <cell r="D29">
            <v>28.060000000000002</v>
          </cell>
          <cell r="E29">
            <v>23.1</v>
          </cell>
          <cell r="F29">
            <v>106.59</v>
          </cell>
          <cell r="G29">
            <v>688.12000000000012</v>
          </cell>
        </row>
        <row r="30">
          <cell r="B30" t="str">
            <v>Кисель витаминизированный</v>
          </cell>
          <cell r="C30">
            <v>200</v>
          </cell>
          <cell r="D30">
            <v>0</v>
          </cell>
          <cell r="E30">
            <v>0</v>
          </cell>
          <cell r="F30">
            <v>22</v>
          </cell>
          <cell r="G30">
            <v>95</v>
          </cell>
          <cell r="H30">
            <v>614</v>
          </cell>
        </row>
        <row r="31">
          <cell r="B31" t="str">
            <v>Пирожки печеные из сдобного теста с капустным фаршем</v>
          </cell>
          <cell r="C31">
            <v>100</v>
          </cell>
          <cell r="D31">
            <v>7.54</v>
          </cell>
          <cell r="E31">
            <v>7.87</v>
          </cell>
          <cell r="F31">
            <v>29.16</v>
          </cell>
          <cell r="G31">
            <v>235.4</v>
          </cell>
          <cell r="H31" t="str">
            <v>543.2</v>
          </cell>
        </row>
        <row r="32">
          <cell r="C32">
            <v>300</v>
          </cell>
          <cell r="D32">
            <v>7.54</v>
          </cell>
          <cell r="E32">
            <v>7.87</v>
          </cell>
          <cell r="F32">
            <v>51.16</v>
          </cell>
          <cell r="G32">
            <v>330.4</v>
          </cell>
        </row>
        <row r="33">
          <cell r="C33">
            <v>1500</v>
          </cell>
          <cell r="D33">
            <v>52.59</v>
          </cell>
          <cell r="E33">
            <v>51.51</v>
          </cell>
          <cell r="F33">
            <v>239.62</v>
          </cell>
          <cell r="G33">
            <v>1624.6600000000003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selection activeCell="N18" sqref="N18"/>
    </sheetView>
  </sheetViews>
  <sheetFormatPr defaultRowHeight="14.4" x14ac:dyDescent="0.3"/>
  <cols>
    <col min="1" max="1" width="13.21875" customWidth="1"/>
    <col min="2" max="2" width="13.33203125" customWidth="1"/>
    <col min="3" max="3" width="52.44140625" customWidth="1"/>
    <col min="7" max="7" width="12" customWidth="1"/>
    <col min="8" max="8" width="13.5546875" customWidth="1"/>
  </cols>
  <sheetData>
    <row r="1" spans="1:10" s="1" customFormat="1" ht="15" thickBot="1" x14ac:dyDescent="0.35">
      <c r="A1" s="13" t="s">
        <v>0</v>
      </c>
      <c r="B1" s="44" t="s">
        <v>1</v>
      </c>
      <c r="C1" s="45"/>
      <c r="D1" s="13" t="s">
        <v>2</v>
      </c>
      <c r="E1" s="13"/>
      <c r="F1" s="13" t="s">
        <v>3</v>
      </c>
      <c r="G1" s="18">
        <v>44921</v>
      </c>
      <c r="H1" s="19"/>
      <c r="I1" s="18" t="s">
        <v>26</v>
      </c>
    </row>
    <row r="2" spans="1:10" s="1" customFormat="1" ht="15" thickBot="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10" s="1" customFormat="1" ht="15" thickBot="1" x14ac:dyDescent="0.3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5" t="s">
        <v>12</v>
      </c>
    </row>
    <row r="4" spans="1:10" s="1" customFormat="1" ht="29.4" customHeight="1" thickBot="1" x14ac:dyDescent="0.35">
      <c r="A4" s="20" t="s">
        <v>13</v>
      </c>
      <c r="B4" s="2" t="s">
        <v>14</v>
      </c>
      <c r="C4" s="4" t="str">
        <f>'[1]7-11 лет'!B16</f>
        <v>Каша "Дружба"</v>
      </c>
      <c r="D4" s="5">
        <f>'[1]7-11 лет'!C16</f>
        <v>200</v>
      </c>
      <c r="E4" s="6">
        <f>'[1]7-11 лет'!D16</f>
        <v>5.34</v>
      </c>
      <c r="F4" s="6">
        <f>'[1]7-11 лет'!E16</f>
        <v>5.86</v>
      </c>
      <c r="G4" s="6">
        <f>'[1]7-11 лет'!F16</f>
        <v>27.28</v>
      </c>
      <c r="H4" s="6">
        <f>'[1]7-11 лет'!G16</f>
        <v>170.5</v>
      </c>
      <c r="I4" s="8">
        <f>'[1]7-11 лет'!H16</f>
        <v>260</v>
      </c>
    </row>
    <row r="5" spans="1:10" s="1" customFormat="1" ht="18.600000000000001" customHeight="1" x14ac:dyDescent="0.3">
      <c r="A5" s="11"/>
      <c r="B5" s="3" t="s">
        <v>27</v>
      </c>
      <c r="C5" s="4" t="str">
        <f>'[1]7-11 лет'!B17</f>
        <v>Батон нарезной</v>
      </c>
      <c r="D5" s="5">
        <f>'[1]7-11 лет'!C17</f>
        <v>40</v>
      </c>
      <c r="E5" s="6">
        <f>'[1]7-11 лет'!D17</f>
        <v>3</v>
      </c>
      <c r="F5" s="6">
        <f>'[1]7-11 лет'!E17</f>
        <v>1.1599999999999999</v>
      </c>
      <c r="G5" s="6">
        <f>'[1]7-11 лет'!F17</f>
        <v>20.56</v>
      </c>
      <c r="H5" s="6">
        <f>'[1]7-11 лет'!G17</f>
        <v>104.8</v>
      </c>
      <c r="I5" s="8">
        <f>'[1]7-11 лет'!H17</f>
        <v>111</v>
      </c>
    </row>
    <row r="6" spans="1:10" s="1" customFormat="1" ht="15.6" customHeight="1" x14ac:dyDescent="0.3">
      <c r="A6" s="11"/>
      <c r="B6" s="2"/>
      <c r="C6" s="4" t="str">
        <f>'[1]7-11 лет'!B18</f>
        <v>Сыр твердый порциями</v>
      </c>
      <c r="D6" s="5">
        <f>'[1]7-11 лет'!C18</f>
        <v>10</v>
      </c>
      <c r="E6" s="6">
        <f>'[1]7-11 лет'!D18</f>
        <v>2.3199999999999998</v>
      </c>
      <c r="F6" s="6">
        <f>'[1]7-11 лет'!E18</f>
        <v>2.95</v>
      </c>
      <c r="G6" s="6">
        <f>'[1]7-11 лет'!F18</f>
        <v>0</v>
      </c>
      <c r="H6" s="7">
        <f>'[1]7-11 лет'!G18</f>
        <v>36.4</v>
      </c>
      <c r="I6" s="8" t="str">
        <f>'[1]7-11 лет'!H18</f>
        <v>100.1</v>
      </c>
    </row>
    <row r="7" spans="1:10" s="1" customFormat="1" ht="14.4" customHeight="1" x14ac:dyDescent="0.3">
      <c r="A7" s="36"/>
      <c r="B7" s="3"/>
      <c r="C7" s="4" t="str">
        <f>'[1]7-11 лет'!B19</f>
        <v>Масло сливочное</v>
      </c>
      <c r="D7" s="5">
        <f>'[1]7-11 лет'!C19</f>
        <v>10</v>
      </c>
      <c r="E7" s="6">
        <f>'[1]7-11 лет'!D19</f>
        <v>0.13</v>
      </c>
      <c r="F7" s="6">
        <f>'[1]7-11 лет'!E19</f>
        <v>6.15</v>
      </c>
      <c r="G7" s="6">
        <f>'[1]7-11 лет'!F19</f>
        <v>0.17</v>
      </c>
      <c r="H7" s="7">
        <f>'[1]7-11 лет'!G19</f>
        <v>56.6</v>
      </c>
      <c r="I7" s="8">
        <f>'[1]7-11 лет'!H19</f>
        <v>105</v>
      </c>
    </row>
    <row r="8" spans="1:10" s="1" customFormat="1" ht="17.399999999999999" customHeight="1" x14ac:dyDescent="0.3">
      <c r="A8" s="11"/>
      <c r="B8" s="3" t="s">
        <v>20</v>
      </c>
      <c r="C8" s="4" t="str">
        <f>'[1]7-11 лет'!B20</f>
        <v>Кофейный напиток с молоком</v>
      </c>
      <c r="D8" s="46">
        <f>'[1]7-11 лет'!C20</f>
        <v>200</v>
      </c>
      <c r="E8" s="47">
        <f>'[1]7-11 лет'!D20</f>
        <v>3.2</v>
      </c>
      <c r="F8" s="47">
        <f>'[1]7-11 лет'!E20</f>
        <v>1.7</v>
      </c>
      <c r="G8" s="47">
        <f>'[1]7-11 лет'!F20</f>
        <v>10.9</v>
      </c>
      <c r="H8" s="48">
        <f>'[1]7-11 лет'!G20</f>
        <v>101</v>
      </c>
      <c r="I8" s="49">
        <f>'[1]7-11 лет'!H20</f>
        <v>501</v>
      </c>
      <c r="J8" s="50"/>
    </row>
    <row r="9" spans="1:10" s="1" customFormat="1" ht="17.399999999999999" customHeight="1" x14ac:dyDescent="0.3">
      <c r="A9" s="36"/>
      <c r="B9" s="2"/>
      <c r="C9" s="4" t="str">
        <f>'[1]7-11 лет'!B21</f>
        <v>Печенье</v>
      </c>
      <c r="D9" s="5">
        <f>'[1]7-11 лет'!C21</f>
        <v>40</v>
      </c>
      <c r="E9" s="6">
        <f>'[1]7-11 лет'!D21</f>
        <v>3</v>
      </c>
      <c r="F9" s="6">
        <f>'[1]7-11 лет'!E21</f>
        <v>2.72</v>
      </c>
      <c r="G9" s="6">
        <f>'[1]7-11 лет'!F21</f>
        <v>22.96</v>
      </c>
      <c r="H9" s="7">
        <f>'[1]7-11 лет'!G21</f>
        <v>136.84</v>
      </c>
      <c r="I9" s="8">
        <f>'[1]7-11 лет'!H21</f>
        <v>590</v>
      </c>
    </row>
    <row r="10" spans="1:10" s="1" customFormat="1" ht="17.399999999999999" customHeight="1" x14ac:dyDescent="0.3">
      <c r="A10" s="36"/>
      <c r="B10" s="22" t="s">
        <v>21</v>
      </c>
      <c r="C10" s="4"/>
      <c r="D10" s="38">
        <f>'[1]7-11 лет'!C22</f>
        <v>500</v>
      </c>
      <c r="E10" s="39">
        <f>'[1]7-11 лет'!D22</f>
        <v>16.990000000000002</v>
      </c>
      <c r="F10" s="39">
        <f>'[1]7-11 лет'!E22</f>
        <v>20.54</v>
      </c>
      <c r="G10" s="39">
        <f>'[1]7-11 лет'!F22</f>
        <v>81.87</v>
      </c>
      <c r="H10" s="40">
        <f>'[1]7-11 лет'!G22</f>
        <v>606.14</v>
      </c>
      <c r="I10" s="41"/>
    </row>
    <row r="11" spans="1:10" s="1" customFormat="1" ht="17.399999999999999" customHeight="1" thickBot="1" x14ac:dyDescent="0.35">
      <c r="A11" s="36"/>
      <c r="B11" s="22"/>
      <c r="C11" s="4"/>
      <c r="D11" s="5"/>
      <c r="E11" s="6"/>
      <c r="F11" s="6"/>
      <c r="G11" s="6"/>
      <c r="H11" s="7"/>
      <c r="I11" s="8"/>
    </row>
    <row r="12" spans="1:10" s="1" customFormat="1" ht="29.4" customHeight="1" thickBot="1" x14ac:dyDescent="0.35">
      <c r="A12" s="20" t="s">
        <v>15</v>
      </c>
      <c r="B12" s="2" t="s">
        <v>16</v>
      </c>
      <c r="C12" s="4" t="str">
        <f>'[1]7-11 лет'!B23</f>
        <v>Свекольник</v>
      </c>
      <c r="D12" s="23">
        <f>'[1]7-11 лет'!C23</f>
        <v>200</v>
      </c>
      <c r="E12" s="24">
        <f>'[1]7-11 лет'!D23</f>
        <v>1.8</v>
      </c>
      <c r="F12" s="24">
        <f>'[1]7-11 лет'!E23</f>
        <v>5.88</v>
      </c>
      <c r="G12" s="24">
        <f>'[1]7-11 лет'!F23</f>
        <v>15.54</v>
      </c>
      <c r="H12" s="25">
        <f>'[1]7-11 лет'!G23</f>
        <v>97.08</v>
      </c>
      <c r="I12" s="8">
        <f>'[1]7-11 лет'!H23</f>
        <v>131</v>
      </c>
    </row>
    <row r="13" spans="1:10" s="1" customFormat="1" ht="26.4" customHeight="1" x14ac:dyDescent="0.3">
      <c r="A13" s="11"/>
      <c r="B13" s="2" t="s">
        <v>25</v>
      </c>
      <c r="C13" s="4" t="str">
        <f>'[1]7-11 лет'!B24</f>
        <v>Курица в соусе томатном</v>
      </c>
      <c r="D13" s="23">
        <f>'[1]7-11 лет'!C24</f>
        <v>90</v>
      </c>
      <c r="E13" s="24">
        <f>'[1]7-11 лет'!D24</f>
        <v>16.03</v>
      </c>
      <c r="F13" s="24">
        <f>'[1]7-11 лет'!E24</f>
        <v>12.65</v>
      </c>
      <c r="G13" s="24">
        <f>'[1]7-11 лет'!F24</f>
        <v>12.1</v>
      </c>
      <c r="H13" s="25">
        <f>'[1]7-11 лет'!G24</f>
        <v>196.5</v>
      </c>
      <c r="I13" s="8">
        <f>'[1]7-11 лет'!H24</f>
        <v>405</v>
      </c>
    </row>
    <row r="14" spans="1:10" s="1" customFormat="1" ht="15" customHeight="1" x14ac:dyDescent="0.3">
      <c r="A14" s="11"/>
      <c r="B14" s="2" t="s">
        <v>17</v>
      </c>
      <c r="C14" s="27" t="str">
        <f>'[1]7-11 лет'!B25</f>
        <v>Макаронные изделия отварные</v>
      </c>
      <c r="D14" s="28">
        <f>'[1]7-11 лет'!C25</f>
        <v>150</v>
      </c>
      <c r="E14" s="28">
        <f>'[1]7-11 лет'!D25</f>
        <v>5.8</v>
      </c>
      <c r="F14" s="28">
        <f>'[1]7-11 лет'!E25</f>
        <v>3.91</v>
      </c>
      <c r="G14" s="29">
        <f>'[1]7-11 лет'!F25</f>
        <v>43.55</v>
      </c>
      <c r="H14" s="30">
        <f>'[1]7-11 лет'!G25</f>
        <v>231.4</v>
      </c>
      <c r="I14" s="31">
        <f>'[1]7-11 лет'!H25</f>
        <v>291</v>
      </c>
    </row>
    <row r="15" spans="1:10" s="1" customFormat="1" x14ac:dyDescent="0.3">
      <c r="A15" s="35"/>
      <c r="B15" s="10" t="s">
        <v>18</v>
      </c>
      <c r="C15" s="4" t="str">
        <f>'[1]7-11 лет'!B26</f>
        <v>Компот из смеси сухофруктов</v>
      </c>
      <c r="D15" s="23">
        <f>'[1]7-11 лет'!C26</f>
        <v>200</v>
      </c>
      <c r="E15" s="24">
        <f>'[1]7-11 лет'!D26</f>
        <v>0.08</v>
      </c>
      <c r="F15" s="24">
        <f>'[1]7-11 лет'!E26</f>
        <v>0</v>
      </c>
      <c r="G15" s="24">
        <f>'[1]7-11 лет'!F26</f>
        <v>10.62</v>
      </c>
      <c r="H15" s="25">
        <f>'[1]7-11 лет'!G26</f>
        <v>40.44</v>
      </c>
      <c r="I15" s="9">
        <f>'[1]7-11 лет'!H26</f>
        <v>508</v>
      </c>
    </row>
    <row r="16" spans="1:10" x14ac:dyDescent="0.3">
      <c r="A16" s="12"/>
      <c r="B16" s="10" t="s">
        <v>19</v>
      </c>
      <c r="C16" s="4" t="str">
        <f>'[1]7-11 лет'!B27</f>
        <v>Хлеб ржаной</v>
      </c>
      <c r="D16" s="23">
        <f>'[1]7-11 лет'!C27</f>
        <v>30</v>
      </c>
      <c r="E16" s="24">
        <f>'[1]7-11 лет'!D27</f>
        <v>1.98</v>
      </c>
      <c r="F16" s="24">
        <f>'[1]7-11 лет'!E27</f>
        <v>0.36</v>
      </c>
      <c r="G16" s="24">
        <f>'[1]7-11 лет'!F27</f>
        <v>10.02</v>
      </c>
      <c r="H16" s="25">
        <f>'[1]7-11 лет'!G27</f>
        <v>52.2</v>
      </c>
      <c r="I16" s="9">
        <f>'[1]7-11 лет'!H27</f>
        <v>109</v>
      </c>
    </row>
    <row r="17" spans="1:9" x14ac:dyDescent="0.3">
      <c r="B17" s="10" t="s">
        <v>22</v>
      </c>
      <c r="C17" s="37" t="str">
        <f>'[1]7-11 лет'!B28</f>
        <v>Хлеб пшеничный</v>
      </c>
      <c r="D17" s="26">
        <f>'[1]7-11 лет'!C28</f>
        <v>30</v>
      </c>
      <c r="E17" s="26">
        <f>'[1]7-11 лет'!D28</f>
        <v>2.37</v>
      </c>
      <c r="F17" s="26">
        <f>'[1]7-11 лет'!E28</f>
        <v>0.3</v>
      </c>
      <c r="G17" s="26">
        <f>'[1]7-11 лет'!F28</f>
        <v>14.76</v>
      </c>
      <c r="H17" s="26">
        <f>'[1]7-11 лет'!G28</f>
        <v>70.5</v>
      </c>
      <c r="I17" s="26">
        <f>'[1]7-11 лет'!H28</f>
        <v>108</v>
      </c>
    </row>
    <row r="18" spans="1:9" x14ac:dyDescent="0.3">
      <c r="B18" s="22" t="s">
        <v>21</v>
      </c>
      <c r="C18" s="32"/>
      <c r="D18" s="42">
        <f>'[1]7-11 лет'!C29</f>
        <v>700</v>
      </c>
      <c r="E18" s="42">
        <f>'[1]7-11 лет'!D29</f>
        <v>28.060000000000002</v>
      </c>
      <c r="F18" s="42">
        <f>'[1]7-11 лет'!E29</f>
        <v>23.1</v>
      </c>
      <c r="G18" s="42">
        <f>'[1]7-11 лет'!F29</f>
        <v>106.59</v>
      </c>
      <c r="H18" s="42">
        <f>'[1]7-11 лет'!G29</f>
        <v>688.12000000000012</v>
      </c>
      <c r="I18" s="42"/>
    </row>
    <row r="19" spans="1:9" x14ac:dyDescent="0.3">
      <c r="B19" s="22"/>
      <c r="C19" s="32"/>
      <c r="D19" s="33"/>
      <c r="E19" s="33"/>
      <c r="F19" s="33"/>
      <c r="G19" s="33"/>
      <c r="H19" s="33"/>
      <c r="I19" s="33"/>
    </row>
    <row r="20" spans="1:9" x14ac:dyDescent="0.3">
      <c r="A20" s="21" t="s">
        <v>24</v>
      </c>
      <c r="B20" s="51" t="s">
        <v>18</v>
      </c>
      <c r="C20" s="34" t="str">
        <f>'[1]7-11 лет'!B30</f>
        <v>Кисель витаминизированный</v>
      </c>
      <c r="D20" s="34">
        <f>'[1]7-11 лет'!C30</f>
        <v>200</v>
      </c>
      <c r="E20" s="34">
        <f>'[1]7-11 лет'!D30</f>
        <v>0</v>
      </c>
      <c r="F20" s="34">
        <f>'[1]7-11 лет'!E30</f>
        <v>0</v>
      </c>
      <c r="G20" s="34">
        <f>'[1]7-11 лет'!F30</f>
        <v>22</v>
      </c>
      <c r="H20" s="34">
        <f>'[1]7-11 лет'!G30</f>
        <v>95</v>
      </c>
      <c r="I20" s="34">
        <f>'[1]7-11 лет'!H30</f>
        <v>614</v>
      </c>
    </row>
    <row r="21" spans="1:9" ht="22.8" customHeight="1" x14ac:dyDescent="0.3">
      <c r="A21" s="34"/>
      <c r="B21" s="34"/>
      <c r="C21" s="34" t="str">
        <f>'[1]7-11 лет'!B31</f>
        <v>Пирожки печеные из сдобного теста с капустным фаршем</v>
      </c>
      <c r="D21" s="34">
        <f>'[1]7-11 лет'!C31</f>
        <v>100</v>
      </c>
      <c r="E21" s="34">
        <f>'[1]7-11 лет'!D31</f>
        <v>7.54</v>
      </c>
      <c r="F21" s="34">
        <f>'[1]7-11 лет'!E31</f>
        <v>7.87</v>
      </c>
      <c r="G21" s="34">
        <f>'[1]7-11 лет'!F31</f>
        <v>29.16</v>
      </c>
      <c r="H21" s="34">
        <f>'[1]7-11 лет'!G31</f>
        <v>235.4</v>
      </c>
      <c r="I21" s="52" t="str">
        <f>'[1]7-11 лет'!H31</f>
        <v>543.2</v>
      </c>
    </row>
    <row r="22" spans="1:9" x14ac:dyDescent="0.3">
      <c r="A22" s="34"/>
      <c r="B22" s="34"/>
      <c r="C22" s="34"/>
      <c r="D22" s="34"/>
      <c r="E22" s="34"/>
      <c r="F22" s="34"/>
      <c r="G22" s="34"/>
      <c r="H22" s="34"/>
      <c r="I22" s="34"/>
    </row>
    <row r="23" spans="1:9" x14ac:dyDescent="0.3">
      <c r="A23" s="10"/>
      <c r="B23" s="22" t="s">
        <v>21</v>
      </c>
      <c r="C23" s="10"/>
      <c r="D23" s="43">
        <f>'[1]7-11 лет'!C32</f>
        <v>300</v>
      </c>
      <c r="E23" s="43">
        <f>'[1]7-11 лет'!D32</f>
        <v>7.54</v>
      </c>
      <c r="F23" s="43">
        <f>'[1]7-11 лет'!E32</f>
        <v>7.87</v>
      </c>
      <c r="G23" s="43">
        <f>'[1]7-11 лет'!F32</f>
        <v>51.16</v>
      </c>
      <c r="H23" s="43">
        <f>'[1]7-11 лет'!G32</f>
        <v>330.4</v>
      </c>
      <c r="I23" s="26"/>
    </row>
    <row r="24" spans="1:9" x14ac:dyDescent="0.3">
      <c r="A24" s="10"/>
      <c r="B24" s="21" t="s">
        <v>23</v>
      </c>
      <c r="C24" s="10"/>
      <c r="D24" s="21">
        <f>'[1]7-11 лет'!C33</f>
        <v>1500</v>
      </c>
      <c r="E24" s="21">
        <f>'[1]7-11 лет'!D33</f>
        <v>52.59</v>
      </c>
      <c r="F24" s="21">
        <f>'[1]7-11 лет'!E33</f>
        <v>51.51</v>
      </c>
      <c r="G24" s="21">
        <f>'[1]7-11 лет'!F33</f>
        <v>239.62</v>
      </c>
      <c r="H24" s="21">
        <f>'[1]7-11 лет'!G33</f>
        <v>1624.6600000000003</v>
      </c>
      <c r="I24" s="10"/>
    </row>
  </sheetData>
  <mergeCells count="1">
    <mergeCell ref="B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2022-12-16T12:13:09Z</dcterms:modified>
</cp:coreProperties>
</file>