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D22" i="1"/>
  <c r="E22" i="1"/>
  <c r="F22" i="1"/>
  <c r="G22" i="1"/>
  <c r="H22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D16" i="1"/>
  <c r="E16" i="1"/>
  <c r="F16" i="1"/>
  <c r="G16" i="1"/>
  <c r="H16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D8" i="1"/>
  <c r="E8" i="1"/>
  <c r="F8" i="1"/>
  <c r="G8" i="1"/>
  <c r="H8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</calcChain>
</file>

<file path=xl/sharedStrings.xml><?xml version="1.0" encoding="utf-8"?>
<sst xmlns="http://schemas.openxmlformats.org/spreadsheetml/2006/main" count="29" uniqueCount="27">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</sst>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3" fillId="0" borderId="0" xfId="0" applyFont="1"/>
    <xf numFmtId="0" fontId="3" fillId="0" borderId="0" xfId="0" applyFont="1" applyFill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4" fontId="3" fillId="0" borderId="7" xfId="0" applyNumberFormat="1" applyFont="1" applyFill="1" applyBorder="1" applyProtection="1">
      <protection locked="0"/>
    </xf>
    <xf numFmtId="14" fontId="3" fillId="0" borderId="14" xfId="0" applyNumberFormat="1" applyFont="1" applyFill="1" applyBorder="1" applyProtection="1">
      <protection locked="0"/>
    </xf>
    <xf numFmtId="0" fontId="3" fillId="0" borderId="7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Alignment="1" applyProtection="1"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/>
    <xf numFmtId="0" fontId="2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1" fillId="0" borderId="1" xfId="0" applyFont="1" applyBorder="1"/>
    <xf numFmtId="0" fontId="3" fillId="0" borderId="12" xfId="0" applyFont="1" applyFill="1" applyBorder="1" applyAlignment="1" applyProtection="1">
      <protection locked="0"/>
    </xf>
    <xf numFmtId="0" fontId="3" fillId="0" borderId="13" xfId="0" applyFont="1" applyFill="1" applyBorder="1" applyAlignment="1" applyProtection="1">
      <protection locked="0"/>
    </xf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174">
          <cell r="B174" t="str">
            <v>Макаронные изделия, запеченные с сыром</v>
          </cell>
          <cell r="C174">
            <v>200</v>
          </cell>
          <cell r="D174">
            <v>15.7</v>
          </cell>
          <cell r="E174">
            <v>16.64</v>
          </cell>
          <cell r="F174">
            <v>50.68</v>
          </cell>
          <cell r="G174">
            <v>395.78</v>
          </cell>
          <cell r="H174">
            <v>296</v>
          </cell>
        </row>
        <row r="175">
          <cell r="B175" t="str">
            <v>Гуляш из отварной говядины</v>
          </cell>
          <cell r="C175">
            <v>90</v>
          </cell>
          <cell r="D175">
            <v>10.9</v>
          </cell>
          <cell r="E175">
            <v>14.52</v>
          </cell>
          <cell r="F175">
            <v>2.77</v>
          </cell>
          <cell r="G175">
            <v>215.36</v>
          </cell>
          <cell r="H175" t="str">
            <v>367.1</v>
          </cell>
        </row>
        <row r="176">
          <cell r="B176" t="str">
            <v>Фрукт свежий ,  сезонный</v>
          </cell>
          <cell r="C176">
            <v>100</v>
          </cell>
          <cell r="D176">
            <v>0.4</v>
          </cell>
          <cell r="E176">
            <v>0.4</v>
          </cell>
          <cell r="F176">
            <v>9.8000000000000007</v>
          </cell>
          <cell r="G176">
            <v>47</v>
          </cell>
          <cell r="H176">
            <v>112</v>
          </cell>
        </row>
        <row r="177">
          <cell r="B177" t="str">
            <v>Кофейный напиток с молоком</v>
          </cell>
          <cell r="C177">
            <v>200</v>
          </cell>
          <cell r="D177">
            <v>3.2</v>
          </cell>
          <cell r="E177">
            <v>1.7</v>
          </cell>
          <cell r="F177">
            <v>10.9</v>
          </cell>
          <cell r="G177">
            <v>101</v>
          </cell>
          <cell r="H177">
            <v>501</v>
          </cell>
        </row>
        <row r="178">
          <cell r="C178">
            <v>590</v>
          </cell>
          <cell r="D178">
            <v>30.2</v>
          </cell>
          <cell r="E178">
            <v>33.26</v>
          </cell>
          <cell r="F178">
            <v>74.150000000000006</v>
          </cell>
          <cell r="G178">
            <v>759.14</v>
          </cell>
        </row>
        <row r="179">
          <cell r="B179" t="str">
            <v>Рассольник ленинградский на курином бульоне</v>
          </cell>
          <cell r="C179">
            <v>200</v>
          </cell>
          <cell r="D179">
            <v>2.46</v>
          </cell>
          <cell r="E179">
            <v>4.3600000000000003</v>
          </cell>
          <cell r="F179">
            <v>13.94</v>
          </cell>
          <cell r="G179">
            <v>105.46</v>
          </cell>
          <cell r="H179" t="str">
            <v>134.1</v>
          </cell>
        </row>
        <row r="180">
          <cell r="B180" t="str">
            <v>Курица в соусе томатном</v>
          </cell>
          <cell r="C180">
            <v>90</v>
          </cell>
          <cell r="D180">
            <v>16.03</v>
          </cell>
          <cell r="E180">
            <v>12.65</v>
          </cell>
          <cell r="F180">
            <v>12.1</v>
          </cell>
          <cell r="G180">
            <v>196.5</v>
          </cell>
          <cell r="H180">
            <v>405</v>
          </cell>
        </row>
        <row r="181">
          <cell r="B181" t="str">
            <v>Рагу из овощей</v>
          </cell>
          <cell r="C181">
            <v>150</v>
          </cell>
          <cell r="D181">
            <v>4.47</v>
          </cell>
          <cell r="E181">
            <v>9.73</v>
          </cell>
          <cell r="F181">
            <v>42.23</v>
          </cell>
          <cell r="G181">
            <v>198.21</v>
          </cell>
          <cell r="H181" t="str">
            <v>195.1</v>
          </cell>
        </row>
        <row r="182">
          <cell r="B182" t="str">
            <v>Напиток из шиповника</v>
          </cell>
          <cell r="C182">
            <v>200</v>
          </cell>
          <cell r="D182">
            <v>0.32</v>
          </cell>
          <cell r="E182">
            <v>0.14000000000000001</v>
          </cell>
          <cell r="F182">
            <v>11.46</v>
          </cell>
          <cell r="G182">
            <v>48.32</v>
          </cell>
          <cell r="H182">
            <v>519</v>
          </cell>
        </row>
        <row r="183">
          <cell r="B183" t="str">
            <v>Хлеб пшеничный</v>
          </cell>
          <cell r="C183">
            <v>30</v>
          </cell>
          <cell r="D183">
            <v>2.37</v>
          </cell>
          <cell r="E183">
            <v>0.3</v>
          </cell>
          <cell r="F183">
            <v>14.76</v>
          </cell>
          <cell r="G183">
            <v>70.5</v>
          </cell>
          <cell r="H183">
            <v>108</v>
          </cell>
        </row>
        <row r="184">
          <cell r="B184" t="str">
            <v>Хлеб ржаной</v>
          </cell>
          <cell r="C184">
            <v>30</v>
          </cell>
          <cell r="D184">
            <v>1.98</v>
          </cell>
          <cell r="E184">
            <v>0.36</v>
          </cell>
          <cell r="F184">
            <v>10.02</v>
          </cell>
          <cell r="G184">
            <v>52.2</v>
          </cell>
          <cell r="H184">
            <v>109</v>
          </cell>
        </row>
        <row r="185">
          <cell r="C185">
            <v>700</v>
          </cell>
          <cell r="D185">
            <v>27.630000000000003</v>
          </cell>
          <cell r="E185">
            <v>27.540000000000003</v>
          </cell>
          <cell r="F185">
            <v>104.50999999999999</v>
          </cell>
          <cell r="G185">
            <v>671.19</v>
          </cell>
        </row>
        <row r="186">
          <cell r="B186" t="str">
            <v>Сок фруктовый, плодовый, ягодный , томатный</v>
          </cell>
          <cell r="C186">
            <v>200</v>
          </cell>
          <cell r="D186">
            <v>0.2</v>
          </cell>
          <cell r="E186">
            <v>0.2</v>
          </cell>
          <cell r="F186">
            <v>22.8</v>
          </cell>
          <cell r="G186">
            <v>100</v>
          </cell>
          <cell r="H186" t="str">
            <v>518.1</v>
          </cell>
        </row>
        <row r="187">
          <cell r="B187" t="str">
            <v>Пирожки печеные из дрожжевого теста с капустой и яйцом</v>
          </cell>
          <cell r="C187">
            <v>100</v>
          </cell>
          <cell r="D187">
            <v>7.76</v>
          </cell>
          <cell r="E187">
            <v>7.73</v>
          </cell>
          <cell r="F187">
            <v>27.95</v>
          </cell>
          <cell r="G187">
            <v>225.13</v>
          </cell>
          <cell r="H187" t="str">
            <v>454.4</v>
          </cell>
        </row>
        <row r="188">
          <cell r="C188">
            <v>300</v>
          </cell>
          <cell r="D188">
            <v>7.96</v>
          </cell>
          <cell r="E188">
            <v>7.9300000000000006</v>
          </cell>
          <cell r="F188">
            <v>50.75</v>
          </cell>
          <cell r="G188">
            <v>325.13</v>
          </cell>
        </row>
        <row r="189">
          <cell r="C189">
            <v>1590</v>
          </cell>
          <cell r="D189">
            <v>65.789999999999992</v>
          </cell>
          <cell r="E189">
            <v>68.73</v>
          </cell>
          <cell r="F189">
            <v>229.41</v>
          </cell>
          <cell r="G189">
            <v>1755.46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K12" sqref="K12"/>
    </sheetView>
  </sheetViews>
  <sheetFormatPr defaultRowHeight="14.4" x14ac:dyDescent="0.3"/>
  <cols>
    <col min="1" max="1" width="13.21875" customWidth="1"/>
    <col min="2" max="2" width="13.33203125" customWidth="1"/>
    <col min="3" max="3" width="44.3320312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38" t="s">
        <v>1</v>
      </c>
      <c r="C1" s="39"/>
      <c r="D1" s="13" t="s">
        <v>2</v>
      </c>
      <c r="E1" s="13"/>
      <c r="F1" s="13" t="s">
        <v>3</v>
      </c>
      <c r="G1" s="18">
        <v>44918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9.4" customHeight="1" thickBot="1" x14ac:dyDescent="0.35">
      <c r="A4" s="20" t="s">
        <v>13</v>
      </c>
      <c r="B4" s="2" t="s">
        <v>14</v>
      </c>
      <c r="C4" s="4" t="str">
        <f>'[1]7-11 лет'!B174</f>
        <v>Макаронные изделия, запеченные с сыром</v>
      </c>
      <c r="D4" s="5">
        <f>'[1]7-11 лет'!C174</f>
        <v>200</v>
      </c>
      <c r="E4" s="6">
        <f>'[1]7-11 лет'!D174</f>
        <v>15.7</v>
      </c>
      <c r="F4" s="6">
        <f>'[1]7-11 лет'!E174</f>
        <v>16.64</v>
      </c>
      <c r="G4" s="6">
        <f>'[1]7-11 лет'!F174</f>
        <v>50.68</v>
      </c>
      <c r="H4" s="6">
        <f>'[1]7-11 лет'!G174</f>
        <v>395.78</v>
      </c>
      <c r="I4" s="8">
        <f>'[1]7-11 лет'!H174</f>
        <v>296</v>
      </c>
    </row>
    <row r="5" spans="1:9" s="1" customFormat="1" ht="18.600000000000001" customHeight="1" x14ac:dyDescent="0.3">
      <c r="A5" s="11"/>
      <c r="B5" s="3"/>
      <c r="C5" s="4" t="str">
        <f>'[1]7-11 лет'!B175</f>
        <v>Гуляш из отварной говядины</v>
      </c>
      <c r="D5" s="5">
        <f>'[1]7-11 лет'!C175</f>
        <v>90</v>
      </c>
      <c r="E5" s="6">
        <f>'[1]7-11 лет'!D175</f>
        <v>10.9</v>
      </c>
      <c r="F5" s="6">
        <f>'[1]7-11 лет'!E175</f>
        <v>14.52</v>
      </c>
      <c r="G5" s="6">
        <f>'[1]7-11 лет'!F175</f>
        <v>2.77</v>
      </c>
      <c r="H5" s="6">
        <f>'[1]7-11 лет'!G175</f>
        <v>215.36</v>
      </c>
      <c r="I5" s="8" t="str">
        <f>'[1]7-11 лет'!H175</f>
        <v>367.1</v>
      </c>
    </row>
    <row r="6" spans="1:9" s="1" customFormat="1" ht="15.6" customHeight="1" x14ac:dyDescent="0.3">
      <c r="A6" s="11"/>
      <c r="B6" s="2"/>
      <c r="C6" s="4" t="str">
        <f>'[1]7-11 лет'!B176</f>
        <v>Фрукт свежий ,  сезонный</v>
      </c>
      <c r="D6" s="5">
        <f>'[1]7-11 лет'!C176</f>
        <v>100</v>
      </c>
      <c r="E6" s="6">
        <f>'[1]7-11 лет'!D176</f>
        <v>0.4</v>
      </c>
      <c r="F6" s="6">
        <f>'[1]7-11 лет'!E176</f>
        <v>0.4</v>
      </c>
      <c r="G6" s="6">
        <f>'[1]7-11 лет'!F176</f>
        <v>9.8000000000000007</v>
      </c>
      <c r="H6" s="7">
        <f>'[1]7-11 лет'!G176</f>
        <v>47</v>
      </c>
      <c r="I6" s="8">
        <f>'[1]7-11 лет'!H176</f>
        <v>112</v>
      </c>
    </row>
    <row r="7" spans="1:9" s="1" customFormat="1" ht="14.4" customHeight="1" x14ac:dyDescent="0.3">
      <c r="A7" s="36"/>
      <c r="B7" s="3" t="s">
        <v>20</v>
      </c>
      <c r="C7" s="4" t="str">
        <f>'[1]7-11 лет'!B177</f>
        <v>Кофейный напиток с молоком</v>
      </c>
      <c r="D7" s="5">
        <f>'[1]7-11 лет'!C177</f>
        <v>200</v>
      </c>
      <c r="E7" s="6">
        <f>'[1]7-11 лет'!D177</f>
        <v>3.2</v>
      </c>
      <c r="F7" s="6">
        <f>'[1]7-11 лет'!E177</f>
        <v>1.7</v>
      </c>
      <c r="G7" s="6">
        <f>'[1]7-11 лет'!F177</f>
        <v>10.9</v>
      </c>
      <c r="H7" s="7">
        <f>'[1]7-11 лет'!G177</f>
        <v>101</v>
      </c>
      <c r="I7" s="8">
        <f>'[1]7-11 лет'!H177</f>
        <v>501</v>
      </c>
    </row>
    <row r="8" spans="1:9" s="1" customFormat="1" ht="17.399999999999999" customHeight="1" thickBot="1" x14ac:dyDescent="0.35">
      <c r="A8" s="11"/>
      <c r="B8" s="22" t="s">
        <v>21</v>
      </c>
      <c r="C8" s="4"/>
      <c r="D8" s="40">
        <f>'[1]7-11 лет'!C178</f>
        <v>590</v>
      </c>
      <c r="E8" s="41">
        <f>'[1]7-11 лет'!D178</f>
        <v>30.2</v>
      </c>
      <c r="F8" s="41">
        <f>'[1]7-11 лет'!E178</f>
        <v>33.26</v>
      </c>
      <c r="G8" s="41">
        <f>'[1]7-11 лет'!F178</f>
        <v>74.150000000000006</v>
      </c>
      <c r="H8" s="42">
        <f>'[1]7-11 лет'!G178</f>
        <v>759.14</v>
      </c>
      <c r="I8" s="43"/>
    </row>
    <row r="9" spans="1:9" s="1" customFormat="1" ht="17.399999999999999" customHeight="1" thickBot="1" x14ac:dyDescent="0.35">
      <c r="A9" s="20" t="s">
        <v>15</v>
      </c>
      <c r="B9" s="2"/>
      <c r="C9" s="4"/>
      <c r="D9" s="5"/>
      <c r="E9" s="6"/>
      <c r="F9" s="6"/>
      <c r="G9" s="6"/>
      <c r="H9" s="7"/>
      <c r="I9" s="8"/>
    </row>
    <row r="10" spans="1:9" s="1" customFormat="1" ht="29.4" customHeight="1" x14ac:dyDescent="0.3">
      <c r="A10" s="11"/>
      <c r="B10" s="2" t="s">
        <v>16</v>
      </c>
      <c r="C10" s="4" t="str">
        <f>'[1]7-11 лет'!B179</f>
        <v>Рассольник ленинградский на курином бульоне</v>
      </c>
      <c r="D10" s="23">
        <f>'[1]7-11 лет'!C179</f>
        <v>200</v>
      </c>
      <c r="E10" s="24">
        <f>'[1]7-11 лет'!D179</f>
        <v>2.46</v>
      </c>
      <c r="F10" s="24">
        <f>'[1]7-11 лет'!E179</f>
        <v>4.3600000000000003</v>
      </c>
      <c r="G10" s="24">
        <f>'[1]7-11 лет'!F179</f>
        <v>13.94</v>
      </c>
      <c r="H10" s="25">
        <f>'[1]7-11 лет'!G179</f>
        <v>105.46</v>
      </c>
      <c r="I10" s="8" t="str">
        <f>'[1]7-11 лет'!H179</f>
        <v>134.1</v>
      </c>
    </row>
    <row r="11" spans="1:9" s="1" customFormat="1" ht="26.4" customHeight="1" x14ac:dyDescent="0.3">
      <c r="A11" s="11"/>
      <c r="B11" s="2" t="s">
        <v>25</v>
      </c>
      <c r="C11" s="4" t="str">
        <f>'[1]7-11 лет'!B180</f>
        <v>Курица в соусе томатном</v>
      </c>
      <c r="D11" s="23">
        <f>'[1]7-11 лет'!C180</f>
        <v>90</v>
      </c>
      <c r="E11" s="24">
        <f>'[1]7-11 лет'!D180</f>
        <v>16.03</v>
      </c>
      <c r="F11" s="24">
        <f>'[1]7-11 лет'!E180</f>
        <v>12.65</v>
      </c>
      <c r="G11" s="24">
        <f>'[1]7-11 лет'!F180</f>
        <v>12.1</v>
      </c>
      <c r="H11" s="25">
        <f>'[1]7-11 лет'!G180</f>
        <v>196.5</v>
      </c>
      <c r="I11" s="8">
        <f>'[1]7-11 лет'!H180</f>
        <v>405</v>
      </c>
    </row>
    <row r="12" spans="1:9" s="1" customFormat="1" ht="15" customHeight="1" x14ac:dyDescent="0.3">
      <c r="A12" s="11"/>
      <c r="B12" s="2" t="s">
        <v>17</v>
      </c>
      <c r="C12" s="27" t="str">
        <f>'[1]7-11 лет'!B181</f>
        <v>Рагу из овощей</v>
      </c>
      <c r="D12" s="28">
        <f>'[1]7-11 лет'!C181</f>
        <v>150</v>
      </c>
      <c r="E12" s="28">
        <f>'[1]7-11 лет'!D181</f>
        <v>4.47</v>
      </c>
      <c r="F12" s="28">
        <f>'[1]7-11 лет'!E181</f>
        <v>9.73</v>
      </c>
      <c r="G12" s="29">
        <f>'[1]7-11 лет'!F181</f>
        <v>42.23</v>
      </c>
      <c r="H12" s="30">
        <f>'[1]7-11 лет'!G181</f>
        <v>198.21</v>
      </c>
      <c r="I12" s="31" t="str">
        <f>'[1]7-11 лет'!H181</f>
        <v>195.1</v>
      </c>
    </row>
    <row r="13" spans="1:9" s="1" customFormat="1" x14ac:dyDescent="0.3">
      <c r="A13" s="35"/>
      <c r="B13" s="10" t="s">
        <v>18</v>
      </c>
      <c r="C13" s="4" t="str">
        <f>'[1]7-11 лет'!B182</f>
        <v>Напиток из шиповника</v>
      </c>
      <c r="D13" s="23">
        <f>'[1]7-11 лет'!C182</f>
        <v>200</v>
      </c>
      <c r="E13" s="24">
        <f>'[1]7-11 лет'!D182</f>
        <v>0.32</v>
      </c>
      <c r="F13" s="24">
        <f>'[1]7-11 лет'!E182</f>
        <v>0.14000000000000001</v>
      </c>
      <c r="G13" s="24">
        <f>'[1]7-11 лет'!F182</f>
        <v>11.46</v>
      </c>
      <c r="H13" s="25">
        <f>'[1]7-11 лет'!G182</f>
        <v>48.32</v>
      </c>
      <c r="I13" s="9">
        <f>'[1]7-11 лет'!H182</f>
        <v>519</v>
      </c>
    </row>
    <row r="14" spans="1:9" x14ac:dyDescent="0.3">
      <c r="A14" s="12"/>
      <c r="B14" s="10" t="s">
        <v>19</v>
      </c>
      <c r="C14" s="4" t="str">
        <f>'[1]7-11 лет'!B183</f>
        <v>Хлеб пшеничный</v>
      </c>
      <c r="D14" s="23">
        <f>'[1]7-11 лет'!C183</f>
        <v>30</v>
      </c>
      <c r="E14" s="24">
        <f>'[1]7-11 лет'!D183</f>
        <v>2.37</v>
      </c>
      <c r="F14" s="24">
        <f>'[1]7-11 лет'!E183</f>
        <v>0.3</v>
      </c>
      <c r="G14" s="24">
        <f>'[1]7-11 лет'!F183</f>
        <v>14.76</v>
      </c>
      <c r="H14" s="25">
        <f>'[1]7-11 лет'!G183</f>
        <v>70.5</v>
      </c>
      <c r="I14" s="9">
        <f>'[1]7-11 лет'!H183</f>
        <v>108</v>
      </c>
    </row>
    <row r="15" spans="1:9" x14ac:dyDescent="0.3">
      <c r="B15" s="10" t="s">
        <v>22</v>
      </c>
      <c r="C15" s="37" t="str">
        <f>'[1]7-11 лет'!B184</f>
        <v>Хлеб ржаной</v>
      </c>
      <c r="D15" s="26">
        <f>'[1]7-11 лет'!C184</f>
        <v>30</v>
      </c>
      <c r="E15" s="26">
        <f>'[1]7-11 лет'!D184</f>
        <v>1.98</v>
      </c>
      <c r="F15" s="26">
        <f>'[1]7-11 лет'!E184</f>
        <v>0.36</v>
      </c>
      <c r="G15" s="26">
        <f>'[1]7-11 лет'!F184</f>
        <v>10.02</v>
      </c>
      <c r="H15" s="26">
        <f>'[1]7-11 лет'!G184</f>
        <v>52.2</v>
      </c>
      <c r="I15" s="26">
        <f>'[1]7-11 лет'!H184</f>
        <v>109</v>
      </c>
    </row>
    <row r="16" spans="1:9" x14ac:dyDescent="0.3">
      <c r="B16" s="22" t="s">
        <v>21</v>
      </c>
      <c r="C16" s="32"/>
      <c r="D16" s="44">
        <f>'[1]7-11 лет'!C185</f>
        <v>700</v>
      </c>
      <c r="E16" s="44">
        <f>'[1]7-11 лет'!D185</f>
        <v>27.630000000000003</v>
      </c>
      <c r="F16" s="44">
        <f>'[1]7-11 лет'!E185</f>
        <v>27.540000000000003</v>
      </c>
      <c r="G16" s="44">
        <f>'[1]7-11 лет'!F185</f>
        <v>104.50999999999999</v>
      </c>
      <c r="H16" s="44">
        <f>'[1]7-11 лет'!G185</f>
        <v>671.19</v>
      </c>
      <c r="I16" s="44"/>
    </row>
    <row r="17" spans="1:9" x14ac:dyDescent="0.3">
      <c r="B17" s="22"/>
      <c r="C17" s="32"/>
      <c r="D17" s="33"/>
      <c r="E17" s="33"/>
      <c r="F17" s="33"/>
      <c r="G17" s="33"/>
      <c r="H17" s="33"/>
      <c r="I17" s="33"/>
    </row>
    <row r="18" spans="1:9" x14ac:dyDescent="0.3">
      <c r="A18" s="21" t="s">
        <v>24</v>
      </c>
      <c r="B18" s="34"/>
      <c r="C18" s="34" t="str">
        <f>'[1]7-11 лет'!B186</f>
        <v>Сок фруктовый, плодовый, ягодный , томатный</v>
      </c>
      <c r="D18" s="34">
        <f>'[1]7-11 лет'!C186</f>
        <v>200</v>
      </c>
      <c r="E18" s="34">
        <f>'[1]7-11 лет'!D186</f>
        <v>0.2</v>
      </c>
      <c r="F18" s="34">
        <f>'[1]7-11 лет'!E186</f>
        <v>0.2</v>
      </c>
      <c r="G18" s="34">
        <f>'[1]7-11 лет'!F186</f>
        <v>22.8</v>
      </c>
      <c r="H18" s="34">
        <f>'[1]7-11 лет'!G186</f>
        <v>100</v>
      </c>
      <c r="I18" s="34" t="str">
        <f>'[1]7-11 лет'!H186</f>
        <v>518.1</v>
      </c>
    </row>
    <row r="19" spans="1:9" ht="22.8" customHeight="1" x14ac:dyDescent="0.3">
      <c r="A19" s="34"/>
      <c r="B19" s="34"/>
      <c r="C19" s="34" t="str">
        <f>'[1]7-11 лет'!B187</f>
        <v>Пирожки печеные из дрожжевого теста с капустой и яйцом</v>
      </c>
      <c r="D19" s="34">
        <f>'[1]7-11 лет'!C187</f>
        <v>100</v>
      </c>
      <c r="E19" s="34">
        <f>'[1]7-11 лет'!D187</f>
        <v>7.76</v>
      </c>
      <c r="F19" s="34">
        <f>'[1]7-11 лет'!E187</f>
        <v>7.73</v>
      </c>
      <c r="G19" s="34">
        <f>'[1]7-11 лет'!F187</f>
        <v>27.95</v>
      </c>
      <c r="H19" s="34">
        <f>'[1]7-11 лет'!G187</f>
        <v>225.13</v>
      </c>
      <c r="I19" s="34" t="str">
        <f>'[1]7-11 лет'!H187</f>
        <v>454.4</v>
      </c>
    </row>
    <row r="20" spans="1:9" x14ac:dyDescent="0.3">
      <c r="A20" s="34"/>
      <c r="B20" s="34"/>
      <c r="C20" s="34"/>
      <c r="D20" s="34"/>
      <c r="E20" s="34"/>
      <c r="F20" s="34"/>
      <c r="G20" s="34"/>
      <c r="H20" s="34"/>
      <c r="I20" s="34"/>
    </row>
    <row r="21" spans="1:9" x14ac:dyDescent="0.3">
      <c r="A21" s="10"/>
      <c r="B21" s="22" t="s">
        <v>21</v>
      </c>
      <c r="C21" s="10"/>
      <c r="D21" s="45">
        <f>'[1]7-11 лет'!C188</f>
        <v>300</v>
      </c>
      <c r="E21" s="45">
        <f>'[1]7-11 лет'!D188</f>
        <v>7.96</v>
      </c>
      <c r="F21" s="45">
        <f>'[1]7-11 лет'!E188</f>
        <v>7.9300000000000006</v>
      </c>
      <c r="G21" s="45">
        <f>'[1]7-11 лет'!F188</f>
        <v>50.75</v>
      </c>
      <c r="H21" s="45">
        <f>'[1]7-11 лет'!G188</f>
        <v>325.13</v>
      </c>
      <c r="I21" s="26"/>
    </row>
    <row r="22" spans="1:9" x14ac:dyDescent="0.3">
      <c r="A22" s="10"/>
      <c r="B22" s="21" t="s">
        <v>23</v>
      </c>
      <c r="C22" s="10"/>
      <c r="D22" s="21">
        <f>'[1]7-11 лет'!C189</f>
        <v>1590</v>
      </c>
      <c r="E22" s="21">
        <f>'[1]7-11 лет'!D189</f>
        <v>65.789999999999992</v>
      </c>
      <c r="F22" s="21">
        <f>'[1]7-11 лет'!E189</f>
        <v>68.73</v>
      </c>
      <c r="G22" s="21">
        <f>'[1]7-11 лет'!F189</f>
        <v>229.41</v>
      </c>
      <c r="H22" s="21">
        <f>'[1]7-11 лет'!G189</f>
        <v>1755.46</v>
      </c>
      <c r="I22" s="10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2022-12-16T12:06:20Z</dcterms:modified>
</cp:coreProperties>
</file>