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D24" i="1"/>
  <c r="E24" i="1"/>
  <c r="F24" i="1"/>
  <c r="G24" i="1"/>
  <c r="H24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D18" i="1" l="1"/>
  <c r="E18" i="1"/>
  <c r="F18" i="1"/>
  <c r="G18" i="1"/>
  <c r="H18" i="1"/>
  <c r="C12" i="1"/>
  <c r="D12" i="1"/>
  <c r="E12" i="1"/>
  <c r="F12" i="1"/>
  <c r="G12" i="1"/>
  <c r="H12" i="1"/>
  <c r="I12" i="1"/>
  <c r="C13" i="1"/>
  <c r="D13" i="1"/>
  <c r="E13" i="1"/>
  <c r="F13" i="1"/>
  <c r="G13" i="1"/>
  <c r="H13" i="1"/>
  <c r="I13" i="1"/>
  <c r="C14" i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D10" i="1"/>
  <c r="E10" i="1"/>
  <c r="F10" i="1"/>
  <c r="G10" i="1"/>
  <c r="H10" i="1"/>
  <c r="I10" i="1"/>
  <c r="C4" i="1"/>
  <c r="D4" i="1"/>
  <c r="E4" i="1"/>
  <c r="F4" i="1"/>
  <c r="G4" i="1"/>
  <c r="H4" i="1"/>
  <c r="I4" i="1"/>
  <c r="C5" i="1"/>
  <c r="D5" i="1"/>
  <c r="E5" i="1"/>
  <c r="F5" i="1"/>
  <c r="G5" i="1"/>
  <c r="H5" i="1"/>
  <c r="I5" i="1"/>
  <c r="C6" i="1"/>
  <c r="D6" i="1"/>
  <c r="E6" i="1"/>
  <c r="F6" i="1"/>
  <c r="G6" i="1"/>
  <c r="H6" i="1"/>
  <c r="I6" i="1"/>
  <c r="C7" i="1"/>
  <c r="D7" i="1"/>
  <c r="E7" i="1"/>
  <c r="F7" i="1"/>
  <c r="G7" i="1"/>
  <c r="H7" i="1"/>
  <c r="I7" i="1"/>
  <c r="C8" i="1"/>
  <c r="D8" i="1"/>
  <c r="E8" i="1"/>
  <c r="F8" i="1"/>
  <c r="G8" i="1"/>
  <c r="H8" i="1"/>
  <c r="I8" i="1"/>
  <c r="C9" i="1"/>
  <c r="D9" i="1"/>
  <c r="E9" i="1"/>
  <c r="F9" i="1"/>
  <c r="G9" i="1"/>
  <c r="H9" i="1"/>
  <c r="I9" i="1"/>
</calcChain>
</file>

<file path=xl/sharedStrings.xml><?xml version="1.0" encoding="utf-8"?>
<sst xmlns="http://schemas.openxmlformats.org/spreadsheetml/2006/main" count="30" uniqueCount="28">
  <si>
    <t>Школа</t>
  </si>
  <si>
    <t>МОУ "СОШ №70"</t>
  </si>
  <si>
    <t>Отд./корп</t>
  </si>
  <si>
    <t>День</t>
  </si>
  <si>
    <t>Прием пищи</t>
  </si>
  <si>
    <t>Раздел</t>
  </si>
  <si>
    <t>Блюдо</t>
  </si>
  <si>
    <t>Выход, г</t>
  </si>
  <si>
    <t>Белки</t>
  </si>
  <si>
    <t>Жиры</t>
  </si>
  <si>
    <t>Углеводы</t>
  </si>
  <si>
    <t>Калорийность</t>
  </si>
  <si>
    <t>№ рец.</t>
  </si>
  <si>
    <t>Завтрак</t>
  </si>
  <si>
    <t>гор.блюдо</t>
  </si>
  <si>
    <t>хлеб</t>
  </si>
  <si>
    <t>Обед</t>
  </si>
  <si>
    <t>1 блюдо</t>
  </si>
  <si>
    <t>2 блюдо</t>
  </si>
  <si>
    <t>напиток</t>
  </si>
  <si>
    <t>хлеб бел.</t>
  </si>
  <si>
    <t>гарнир</t>
  </si>
  <si>
    <t>гор.напиток</t>
  </si>
  <si>
    <t>итого</t>
  </si>
  <si>
    <t>хлеб черн.</t>
  </si>
  <si>
    <t>Итого за день:</t>
  </si>
  <si>
    <t>День 6</t>
  </si>
  <si>
    <t xml:space="preserve">Полдник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</si>
</sst>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0" fontId="0" fillId="0" borderId="2" xfId="0" applyFill="1" applyBorder="1"/>
    <xf numFmtId="0" fontId="0" fillId="0" borderId="5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>
      <alignment wrapText="1"/>
    </xf>
    <xf numFmtId="0" fontId="0" fillId="0" borderId="2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Border="1"/>
    <xf numFmtId="0" fontId="2" fillId="0" borderId="3" xfId="0" applyFont="1" applyFill="1" applyBorder="1"/>
    <xf numFmtId="0" fontId="2" fillId="0" borderId="0" xfId="0" applyFont="1"/>
    <xf numFmtId="0" fontId="2" fillId="0" borderId="0" xfId="0" applyFont="1" applyFill="1"/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4" fontId="2" fillId="0" borderId="8" xfId="0" applyNumberFormat="1" applyFont="1" applyFill="1" applyBorder="1" applyProtection="1">
      <protection locked="0"/>
    </xf>
    <xf numFmtId="14" fontId="2" fillId="0" borderId="15" xfId="0" applyNumberFormat="1" applyFont="1" applyFill="1" applyBorder="1" applyProtection="1">
      <protection locked="0"/>
    </xf>
    <xf numFmtId="0" fontId="2" fillId="0" borderId="8" xfId="0" applyFont="1" applyFill="1" applyBorder="1"/>
    <xf numFmtId="0" fontId="0" fillId="0" borderId="16" xfId="0" applyFill="1" applyBorder="1"/>
    <xf numFmtId="0" fontId="0" fillId="0" borderId="1" xfId="0" applyBorder="1"/>
    <xf numFmtId="0" fontId="0" fillId="0" borderId="2" xfId="0" applyBorder="1" applyAlignment="1">
      <alignment vertical="top"/>
    </xf>
    <xf numFmtId="0" fontId="2" fillId="0" borderId="2" xfId="0" applyFont="1" applyBorder="1"/>
    <xf numFmtId="0" fontId="2" fillId="0" borderId="2" xfId="0" applyFont="1" applyFill="1" applyBorder="1"/>
    <xf numFmtId="0" fontId="0" fillId="0" borderId="2" xfId="0" applyNumberFormat="1" applyFill="1" applyBorder="1" applyAlignment="1"/>
    <xf numFmtId="2" fontId="0" fillId="0" borderId="2" xfId="0" applyNumberFormat="1" applyFill="1" applyBorder="1" applyAlignment="1"/>
    <xf numFmtId="0" fontId="0" fillId="0" borderId="2" xfId="0" applyFill="1" applyBorder="1" applyAlignment="1"/>
    <xf numFmtId="0" fontId="0" fillId="0" borderId="2" xfId="0" applyBorder="1" applyAlignment="1"/>
    <xf numFmtId="0" fontId="0" fillId="0" borderId="2" xfId="0" applyBorder="1" applyAlignment="1">
      <alignment horizontal="center" vertical="top"/>
    </xf>
    <xf numFmtId="0" fontId="0" fillId="0" borderId="5" xfId="0" applyFont="1" applyFill="1" applyBorder="1" applyAlignment="1" applyProtection="1">
      <alignment wrapText="1"/>
      <protection locked="0"/>
    </xf>
    <xf numFmtId="1" fontId="0" fillId="0" borderId="5" xfId="0" applyNumberFormat="1" applyFont="1" applyFill="1" applyBorder="1" applyAlignment="1" applyProtection="1">
      <protection locked="0"/>
    </xf>
    <xf numFmtId="1" fontId="0" fillId="0" borderId="6" xfId="0" applyNumberFormat="1" applyFont="1" applyFill="1" applyBorder="1" applyAlignment="1" applyProtection="1">
      <protection locked="0"/>
    </xf>
    <xf numFmtId="1" fontId="0" fillId="0" borderId="7" xfId="0" applyNumberFormat="1" applyFont="1" applyFill="1" applyBorder="1" applyAlignment="1" applyProtection="1">
      <protection locked="0"/>
    </xf>
    <xf numFmtId="0" fontId="0" fillId="0" borderId="5" xfId="0" applyFont="1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5" xfId="0" applyBorder="1" applyAlignment="1"/>
    <xf numFmtId="0" fontId="1" fillId="0" borderId="2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13" xfId="0" applyFont="1" applyFill="1" applyBorder="1" applyAlignment="1" applyProtection="1">
      <protection locked="0"/>
    </xf>
    <xf numFmtId="0" fontId="2" fillId="0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2;&#1072;&#1083;&#1077;&#1088;&#1080;&#1103;%20&#1070;&#1088;&#1100;&#1077;&#1074;&#1085;&#1072;\Desktop\125%20&#1088;&#1091;&#1073;%20&#1044;&#1077;&#1082;&#1072;&#1073;&#1088;&#1100;\&#1084;&#1077;&#1085;&#1102;%20&#1057;&#1072;&#1085;&#1055;&#1080;&#1085;%20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12-18 "/>
      <sheetName val="Лист3"/>
    </sheetNames>
    <sheetDataSet>
      <sheetData sheetId="0">
        <row r="103">
          <cell r="B103" t="str">
            <v>Каша рисовая молочная жидкая</v>
          </cell>
          <cell r="C103">
            <v>200</v>
          </cell>
          <cell r="D103">
            <v>8.64</v>
          </cell>
          <cell r="E103">
            <v>7.16</v>
          </cell>
          <cell r="F103">
            <v>33.42</v>
          </cell>
          <cell r="G103">
            <v>220.62</v>
          </cell>
          <cell r="H103">
            <v>268</v>
          </cell>
        </row>
        <row r="104">
          <cell r="B104" t="str">
            <v>Батон нарезной</v>
          </cell>
          <cell r="C104">
            <v>40</v>
          </cell>
          <cell r="D104">
            <v>3</v>
          </cell>
          <cell r="E104">
            <v>1.1599999999999999</v>
          </cell>
          <cell r="F104">
            <v>20.56</v>
          </cell>
          <cell r="G104">
            <v>104.8</v>
          </cell>
          <cell r="H104">
            <v>111</v>
          </cell>
        </row>
        <row r="105">
          <cell r="B105" t="str">
            <v>Сыр твердый порциями</v>
          </cell>
          <cell r="C105">
            <v>10</v>
          </cell>
          <cell r="D105">
            <v>2.3199999999999998</v>
          </cell>
          <cell r="E105">
            <v>2.95</v>
          </cell>
          <cell r="F105">
            <v>0</v>
          </cell>
          <cell r="G105">
            <v>36.4</v>
          </cell>
          <cell r="H105" t="str">
            <v>100.1</v>
          </cell>
        </row>
        <row r="106">
          <cell r="B106" t="str">
            <v>Масло сливочное</v>
          </cell>
          <cell r="C106">
            <v>10</v>
          </cell>
          <cell r="D106">
            <v>0.13</v>
          </cell>
          <cell r="E106">
            <v>6.15</v>
          </cell>
          <cell r="F106">
            <v>0.17</v>
          </cell>
          <cell r="G106">
            <v>56.6</v>
          </cell>
          <cell r="H106">
            <v>105</v>
          </cell>
        </row>
        <row r="107">
          <cell r="B107" t="str">
            <v>Чай с сахаром</v>
          </cell>
          <cell r="C107">
            <v>200</v>
          </cell>
          <cell r="D107">
            <v>0.2</v>
          </cell>
          <cell r="E107">
            <v>0</v>
          </cell>
          <cell r="F107">
            <v>7.02</v>
          </cell>
          <cell r="G107">
            <v>28.46</v>
          </cell>
          <cell r="H107">
            <v>493</v>
          </cell>
        </row>
        <row r="108">
          <cell r="B108" t="str">
            <v>Печенье</v>
          </cell>
          <cell r="C108">
            <v>40</v>
          </cell>
          <cell r="D108">
            <v>3</v>
          </cell>
          <cell r="E108">
            <v>2.72</v>
          </cell>
          <cell r="F108">
            <v>22.96</v>
          </cell>
          <cell r="G108">
            <v>136.84</v>
          </cell>
          <cell r="H108">
            <v>590</v>
          </cell>
        </row>
        <row r="109">
          <cell r="C109">
            <v>500</v>
          </cell>
          <cell r="D109">
            <v>17.29</v>
          </cell>
          <cell r="E109">
            <v>20.14</v>
          </cell>
          <cell r="F109">
            <v>84.13</v>
          </cell>
          <cell r="G109">
            <v>583.72</v>
          </cell>
          <cell r="H109">
            <v>1567</v>
          </cell>
        </row>
        <row r="110">
          <cell r="B110" t="str">
            <v>Борщ с капустой и картофелем вегетарианский со сметаной</v>
          </cell>
          <cell r="C110">
            <v>200</v>
          </cell>
          <cell r="D110">
            <v>3.54</v>
          </cell>
          <cell r="E110">
            <v>5.94</v>
          </cell>
          <cell r="F110">
            <v>10.82</v>
          </cell>
          <cell r="G110">
            <v>98.08</v>
          </cell>
          <cell r="H110" t="str">
            <v>128.1</v>
          </cell>
        </row>
        <row r="111">
          <cell r="B111" t="str">
            <v>Котлеты куриные, припущенные с соусом</v>
          </cell>
          <cell r="C111">
            <v>90</v>
          </cell>
          <cell r="D111">
            <v>10.28</v>
          </cell>
          <cell r="E111">
            <v>12.48</v>
          </cell>
          <cell r="F111">
            <v>8.2799999999999994</v>
          </cell>
          <cell r="G111">
            <v>178.28</v>
          </cell>
          <cell r="H111" t="str">
            <v>412.1</v>
          </cell>
        </row>
        <row r="112">
          <cell r="B112" t="str">
            <v>Макаронные изделия отварные</v>
          </cell>
          <cell r="C112">
            <v>150</v>
          </cell>
          <cell r="D112">
            <v>5.8</v>
          </cell>
          <cell r="E112">
            <v>3.91</v>
          </cell>
          <cell r="F112">
            <v>43.55</v>
          </cell>
          <cell r="G112">
            <v>231.4</v>
          </cell>
          <cell r="H112">
            <v>291</v>
          </cell>
        </row>
        <row r="113">
          <cell r="B113" t="str">
            <v>Компот из смеси сухофруктов</v>
          </cell>
          <cell r="C113">
            <v>200</v>
          </cell>
          <cell r="D113">
            <v>0.08</v>
          </cell>
          <cell r="E113">
            <v>0</v>
          </cell>
          <cell r="F113">
            <v>10.62</v>
          </cell>
          <cell r="G113">
            <v>40.44</v>
          </cell>
          <cell r="H113">
            <v>508</v>
          </cell>
        </row>
        <row r="114">
          <cell r="B114" t="str">
            <v>Хлеб пшеничный</v>
          </cell>
          <cell r="C114">
            <v>30</v>
          </cell>
          <cell r="D114">
            <v>2.37</v>
          </cell>
          <cell r="E114">
            <v>0.3</v>
          </cell>
          <cell r="F114">
            <v>14.76</v>
          </cell>
          <cell r="G114">
            <v>70.5</v>
          </cell>
          <cell r="H114">
            <v>108</v>
          </cell>
        </row>
        <row r="115">
          <cell r="B115" t="str">
            <v>Хлеб ржаной</v>
          </cell>
          <cell r="C115">
            <v>30</v>
          </cell>
          <cell r="D115">
            <v>1.98</v>
          </cell>
          <cell r="E115">
            <v>0.36</v>
          </cell>
          <cell r="F115">
            <v>10.02</v>
          </cell>
          <cell r="G115">
            <v>52.2</v>
          </cell>
          <cell r="H115">
            <v>109</v>
          </cell>
        </row>
        <row r="116">
          <cell r="C116">
            <v>700</v>
          </cell>
          <cell r="D116">
            <v>24.05</v>
          </cell>
          <cell r="E116">
            <v>22.990000000000002</v>
          </cell>
          <cell r="F116">
            <v>98.05</v>
          </cell>
          <cell r="G116">
            <v>670.90000000000009</v>
          </cell>
        </row>
        <row r="117">
          <cell r="B117" t="str">
            <v>Кисель витаминизированный</v>
          </cell>
          <cell r="C117">
            <v>200</v>
          </cell>
          <cell r="D117">
            <v>0</v>
          </cell>
          <cell r="E117">
            <v>0</v>
          </cell>
          <cell r="F117">
            <v>22</v>
          </cell>
          <cell r="G117">
            <v>95</v>
          </cell>
          <cell r="H117">
            <v>614</v>
          </cell>
        </row>
        <row r="118">
          <cell r="B118" t="str">
            <v>Пирожки печеные из сдобного теста с капустным фаршем</v>
          </cell>
          <cell r="C118">
            <v>100</v>
          </cell>
          <cell r="D118">
            <v>7.54</v>
          </cell>
          <cell r="E118">
            <v>7.87</v>
          </cell>
          <cell r="F118">
            <v>29.16</v>
          </cell>
          <cell r="G118">
            <v>235.4</v>
          </cell>
          <cell r="H118" t="str">
            <v>543.2</v>
          </cell>
        </row>
        <row r="119">
          <cell r="C119">
            <v>300</v>
          </cell>
          <cell r="D119">
            <v>7.54</v>
          </cell>
          <cell r="E119">
            <v>7.87</v>
          </cell>
          <cell r="F119">
            <v>51.16</v>
          </cell>
          <cell r="G119">
            <v>330.4</v>
          </cell>
        </row>
        <row r="120">
          <cell r="C120">
            <v>1500</v>
          </cell>
          <cell r="D120">
            <v>48.88</v>
          </cell>
          <cell r="E120">
            <v>51</v>
          </cell>
          <cell r="F120">
            <v>233.34</v>
          </cell>
          <cell r="G120">
            <v>1585.02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workbookViewId="0">
      <selection activeCell="K11" sqref="K11"/>
    </sheetView>
  </sheetViews>
  <sheetFormatPr defaultRowHeight="14.4" x14ac:dyDescent="0.3"/>
  <cols>
    <col min="1" max="1" width="13.21875" customWidth="1"/>
    <col min="2" max="2" width="14.77734375" customWidth="1"/>
    <col min="3" max="3" width="32.6640625" customWidth="1"/>
    <col min="7" max="7" width="12" customWidth="1"/>
    <col min="8" max="8" width="13.5546875" customWidth="1"/>
  </cols>
  <sheetData>
    <row r="1" spans="1:9" s="1" customFormat="1" ht="15" thickBot="1" x14ac:dyDescent="0.35">
      <c r="A1" s="14" t="s">
        <v>0</v>
      </c>
      <c r="B1" s="42" t="s">
        <v>1</v>
      </c>
      <c r="C1" s="43"/>
      <c r="D1" s="14" t="s">
        <v>2</v>
      </c>
      <c r="E1" s="14"/>
      <c r="F1" s="14" t="s">
        <v>3</v>
      </c>
      <c r="G1" s="19">
        <v>44914</v>
      </c>
      <c r="H1" s="20"/>
      <c r="I1" s="19" t="s">
        <v>26</v>
      </c>
    </row>
    <row r="2" spans="1:9" s="1" customFormat="1" ht="15" thickBot="1" x14ac:dyDescent="0.35">
      <c r="A2" s="14"/>
      <c r="B2" s="14"/>
      <c r="C2" s="14"/>
      <c r="D2" s="14"/>
      <c r="E2" s="14"/>
      <c r="F2" s="14"/>
      <c r="G2" s="14"/>
      <c r="H2" s="14"/>
      <c r="I2" s="14"/>
    </row>
    <row r="3" spans="1:9" s="1" customFormat="1" ht="15" thickBot="1" x14ac:dyDescent="0.35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7" t="s">
        <v>10</v>
      </c>
      <c r="H3" s="18" t="s">
        <v>11</v>
      </c>
      <c r="I3" s="16" t="s">
        <v>12</v>
      </c>
    </row>
    <row r="4" spans="1:9" s="1" customFormat="1" ht="20.399999999999999" customHeight="1" thickBot="1" x14ac:dyDescent="0.35">
      <c r="A4" s="21" t="s">
        <v>13</v>
      </c>
      <c r="B4" s="22" t="s">
        <v>14</v>
      </c>
      <c r="C4" s="5" t="str">
        <f>'[1]7-11 лет'!B103</f>
        <v>Каша рисовая молочная жидкая</v>
      </c>
      <c r="D4" s="6">
        <f>'[1]7-11 лет'!C103</f>
        <v>200</v>
      </c>
      <c r="E4" s="7">
        <f>'[1]7-11 лет'!D103</f>
        <v>8.64</v>
      </c>
      <c r="F4" s="7">
        <f>'[1]7-11 лет'!E103</f>
        <v>7.16</v>
      </c>
      <c r="G4" s="7">
        <f>'[1]7-11 лет'!F103</f>
        <v>33.42</v>
      </c>
      <c r="H4" s="7">
        <f>'[1]7-11 лет'!G103</f>
        <v>220.62</v>
      </c>
      <c r="I4" s="9">
        <f>'[1]7-11 лет'!H103</f>
        <v>268</v>
      </c>
    </row>
    <row r="5" spans="1:9" s="1" customFormat="1" ht="12.6" customHeight="1" x14ac:dyDescent="0.3">
      <c r="A5" s="12"/>
      <c r="B5" s="4" t="s">
        <v>15</v>
      </c>
      <c r="C5" s="5" t="str">
        <f>'[1]7-11 лет'!B104</f>
        <v>Батон нарезной</v>
      </c>
      <c r="D5" s="6">
        <f>'[1]7-11 лет'!C104</f>
        <v>40</v>
      </c>
      <c r="E5" s="7">
        <f>'[1]7-11 лет'!D104</f>
        <v>3</v>
      </c>
      <c r="F5" s="7">
        <f>'[1]7-11 лет'!E104</f>
        <v>1.1599999999999999</v>
      </c>
      <c r="G5" s="7">
        <f>'[1]7-11 лет'!F104</f>
        <v>20.56</v>
      </c>
      <c r="H5" s="7">
        <f>'[1]7-11 лет'!G104</f>
        <v>104.8</v>
      </c>
      <c r="I5" s="9">
        <f>'[1]7-11 лет'!H104</f>
        <v>111</v>
      </c>
    </row>
    <row r="6" spans="1:9" s="1" customFormat="1" ht="15.6" customHeight="1" x14ac:dyDescent="0.3">
      <c r="A6" s="12"/>
      <c r="B6" s="4"/>
      <c r="C6" s="5" t="str">
        <f>'[1]7-11 лет'!B105</f>
        <v>Сыр твердый порциями</v>
      </c>
      <c r="D6" s="6">
        <f>'[1]7-11 лет'!C105</f>
        <v>10</v>
      </c>
      <c r="E6" s="7">
        <f>'[1]7-11 лет'!D105</f>
        <v>2.3199999999999998</v>
      </c>
      <c r="F6" s="7">
        <f>'[1]7-11 лет'!E105</f>
        <v>2.95</v>
      </c>
      <c r="G6" s="7">
        <f>'[1]7-11 лет'!F105</f>
        <v>0</v>
      </c>
      <c r="H6" s="8">
        <f>'[1]7-11 лет'!G105</f>
        <v>36.4</v>
      </c>
      <c r="I6" s="9" t="str">
        <f>'[1]7-11 лет'!H105</f>
        <v>100.1</v>
      </c>
    </row>
    <row r="7" spans="1:9" s="1" customFormat="1" ht="14.4" customHeight="1" x14ac:dyDescent="0.3">
      <c r="A7" s="41"/>
      <c r="B7" s="4"/>
      <c r="C7" s="5" t="str">
        <f>'[1]7-11 лет'!B106</f>
        <v>Масло сливочное</v>
      </c>
      <c r="D7" s="6">
        <f>'[1]7-11 лет'!C106</f>
        <v>10</v>
      </c>
      <c r="E7" s="7">
        <f>'[1]7-11 лет'!D106</f>
        <v>0.13</v>
      </c>
      <c r="F7" s="7">
        <f>'[1]7-11 лет'!E106</f>
        <v>6.15</v>
      </c>
      <c r="G7" s="7">
        <f>'[1]7-11 лет'!F106</f>
        <v>0.17</v>
      </c>
      <c r="H7" s="8">
        <f>'[1]7-11 лет'!G106</f>
        <v>56.6</v>
      </c>
      <c r="I7" s="9">
        <f>'[1]7-11 лет'!H106</f>
        <v>105</v>
      </c>
    </row>
    <row r="8" spans="1:9" s="1" customFormat="1" ht="14.4" customHeight="1" x14ac:dyDescent="0.3">
      <c r="A8" s="41"/>
      <c r="B8" s="4" t="s">
        <v>22</v>
      </c>
      <c r="C8" s="5" t="str">
        <f>'[1]7-11 лет'!B107</f>
        <v>Чай с сахаром</v>
      </c>
      <c r="D8" s="6">
        <f>'[1]7-11 лет'!C107</f>
        <v>200</v>
      </c>
      <c r="E8" s="7">
        <f>'[1]7-11 лет'!D107</f>
        <v>0.2</v>
      </c>
      <c r="F8" s="7">
        <f>'[1]7-11 лет'!E107</f>
        <v>0</v>
      </c>
      <c r="G8" s="7">
        <f>'[1]7-11 лет'!F107</f>
        <v>7.02</v>
      </c>
      <c r="H8" s="8">
        <f>'[1]7-11 лет'!G107</f>
        <v>28.46</v>
      </c>
      <c r="I8" s="9">
        <f>'[1]7-11 лет'!H107</f>
        <v>493</v>
      </c>
    </row>
    <row r="9" spans="1:9" s="1" customFormat="1" ht="18" customHeight="1" x14ac:dyDescent="0.3">
      <c r="A9" s="12"/>
      <c r="B9" s="26"/>
      <c r="C9" s="5" t="str">
        <f>'[1]7-11 лет'!B108</f>
        <v>Печенье</v>
      </c>
      <c r="D9" s="6">
        <f>'[1]7-11 лет'!C108</f>
        <v>40</v>
      </c>
      <c r="E9" s="7">
        <f>'[1]7-11 лет'!D108</f>
        <v>3</v>
      </c>
      <c r="F9" s="7">
        <f>'[1]7-11 лет'!E108</f>
        <v>2.72</v>
      </c>
      <c r="G9" s="7">
        <f>'[1]7-11 лет'!F108</f>
        <v>22.96</v>
      </c>
      <c r="H9" s="8">
        <f>'[1]7-11 лет'!G108</f>
        <v>136.84</v>
      </c>
      <c r="I9" s="10">
        <f>'[1]7-11 лет'!H108</f>
        <v>590</v>
      </c>
    </row>
    <row r="10" spans="1:9" s="1" customFormat="1" ht="17.399999999999999" customHeight="1" thickBot="1" x14ac:dyDescent="0.35">
      <c r="A10" s="12"/>
      <c r="B10" s="26" t="s">
        <v>23</v>
      </c>
      <c r="C10" s="5"/>
      <c r="D10" s="6">
        <f>'[1]7-11 лет'!C109</f>
        <v>500</v>
      </c>
      <c r="E10" s="7">
        <f>'[1]7-11 лет'!D109</f>
        <v>17.29</v>
      </c>
      <c r="F10" s="7">
        <f>'[1]7-11 лет'!E109</f>
        <v>20.14</v>
      </c>
      <c r="G10" s="7">
        <f>'[1]7-11 лет'!F109</f>
        <v>84.13</v>
      </c>
      <c r="H10" s="8">
        <f>'[1]7-11 лет'!G109</f>
        <v>583.72</v>
      </c>
      <c r="I10" s="9">
        <f>'[1]7-11 лет'!H109</f>
        <v>1567</v>
      </c>
    </row>
    <row r="11" spans="1:9" s="1" customFormat="1" ht="17.399999999999999" customHeight="1" thickBot="1" x14ac:dyDescent="0.35">
      <c r="A11" s="21" t="s">
        <v>16</v>
      </c>
      <c r="B11" s="2"/>
      <c r="C11" s="5"/>
      <c r="D11" s="6"/>
      <c r="E11" s="7"/>
      <c r="F11" s="7"/>
      <c r="G11" s="7"/>
      <c r="H11" s="8"/>
      <c r="I11" s="9"/>
    </row>
    <row r="12" spans="1:9" s="1" customFormat="1" ht="29.4" customHeight="1" x14ac:dyDescent="0.3">
      <c r="A12" s="12"/>
      <c r="B12" s="2" t="s">
        <v>17</v>
      </c>
      <c r="C12" s="5" t="str">
        <f>'[1]7-11 лет'!B110</f>
        <v>Борщ с капустой и картофелем вегетарианский со сметаной</v>
      </c>
      <c r="D12" s="27">
        <f>'[1]7-11 лет'!C110</f>
        <v>200</v>
      </c>
      <c r="E12" s="28">
        <f>'[1]7-11 лет'!D110</f>
        <v>3.54</v>
      </c>
      <c r="F12" s="28">
        <f>'[1]7-11 лет'!E110</f>
        <v>5.94</v>
      </c>
      <c r="G12" s="28">
        <f>'[1]7-11 лет'!F110</f>
        <v>10.82</v>
      </c>
      <c r="H12" s="29">
        <f>'[1]7-11 лет'!G110</f>
        <v>98.08</v>
      </c>
      <c r="I12" s="9" t="str">
        <f>'[1]7-11 лет'!H110</f>
        <v>128.1</v>
      </c>
    </row>
    <row r="13" spans="1:9" s="1" customFormat="1" ht="26.4" customHeight="1" x14ac:dyDescent="0.3">
      <c r="A13" s="12"/>
      <c r="B13" s="2" t="s">
        <v>18</v>
      </c>
      <c r="C13" s="5" t="str">
        <f>'[1]7-11 лет'!B111</f>
        <v>Котлеты куриные, припущенные с соусом</v>
      </c>
      <c r="D13" s="27">
        <f>'[1]7-11 лет'!C111</f>
        <v>90</v>
      </c>
      <c r="E13" s="28">
        <f>'[1]7-11 лет'!D111</f>
        <v>10.28</v>
      </c>
      <c r="F13" s="28">
        <f>'[1]7-11 лет'!E111</f>
        <v>12.48</v>
      </c>
      <c r="G13" s="28">
        <f>'[1]7-11 лет'!F111</f>
        <v>8.2799999999999994</v>
      </c>
      <c r="H13" s="29">
        <f>'[1]7-11 лет'!G111</f>
        <v>178.28</v>
      </c>
      <c r="I13" s="9" t="str">
        <f>'[1]7-11 лет'!H111</f>
        <v>412.1</v>
      </c>
    </row>
    <row r="14" spans="1:9" s="1" customFormat="1" ht="15" customHeight="1" x14ac:dyDescent="0.3">
      <c r="A14" s="12"/>
      <c r="B14" s="3" t="s">
        <v>21</v>
      </c>
      <c r="C14" s="32" t="str">
        <f>'[1]7-11 лет'!B112</f>
        <v>Макаронные изделия отварные</v>
      </c>
      <c r="D14" s="33">
        <f>'[1]7-11 лет'!C112</f>
        <v>150</v>
      </c>
      <c r="E14" s="33">
        <f>'[1]7-11 лет'!D112</f>
        <v>5.8</v>
      </c>
      <c r="F14" s="33">
        <f>'[1]7-11 лет'!E112</f>
        <v>3.91</v>
      </c>
      <c r="G14" s="34">
        <f>'[1]7-11 лет'!F112</f>
        <v>43.55</v>
      </c>
      <c r="H14" s="35">
        <f>'[1]7-11 лет'!G112</f>
        <v>231.4</v>
      </c>
      <c r="I14" s="36">
        <f>'[1]7-11 лет'!H112</f>
        <v>291</v>
      </c>
    </row>
    <row r="15" spans="1:9" s="1" customFormat="1" x14ac:dyDescent="0.3">
      <c r="A15" s="40"/>
      <c r="B15" s="23" t="s">
        <v>19</v>
      </c>
      <c r="C15" s="5" t="str">
        <f>'[1]7-11 лет'!B113</f>
        <v>Компот из смеси сухофруктов</v>
      </c>
      <c r="D15" s="27">
        <f>'[1]7-11 лет'!C113</f>
        <v>200</v>
      </c>
      <c r="E15" s="28">
        <f>'[1]7-11 лет'!D113</f>
        <v>0.08</v>
      </c>
      <c r="F15" s="28">
        <f>'[1]7-11 лет'!E113</f>
        <v>0</v>
      </c>
      <c r="G15" s="28">
        <f>'[1]7-11 лет'!F113</f>
        <v>10.62</v>
      </c>
      <c r="H15" s="29">
        <f>'[1]7-11 лет'!G113</f>
        <v>40.44</v>
      </c>
      <c r="I15" s="10">
        <f>'[1]7-11 лет'!H113</f>
        <v>508</v>
      </c>
    </row>
    <row r="16" spans="1:9" x14ac:dyDescent="0.3">
      <c r="A16" s="13"/>
      <c r="B16" s="11" t="s">
        <v>20</v>
      </c>
      <c r="C16" s="5" t="str">
        <f>'[1]7-11 лет'!B114</f>
        <v>Хлеб пшеничный</v>
      </c>
      <c r="D16" s="27">
        <f>'[1]7-11 лет'!C114</f>
        <v>30</v>
      </c>
      <c r="E16" s="28">
        <f>'[1]7-11 лет'!D114</f>
        <v>2.37</v>
      </c>
      <c r="F16" s="28">
        <f>'[1]7-11 лет'!E114</f>
        <v>0.3</v>
      </c>
      <c r="G16" s="28">
        <f>'[1]7-11 лет'!F114</f>
        <v>14.76</v>
      </c>
      <c r="H16" s="29">
        <f>'[1]7-11 лет'!G114</f>
        <v>70.5</v>
      </c>
      <c r="I16" s="10">
        <f>'[1]7-11 лет'!H114</f>
        <v>108</v>
      </c>
    </row>
    <row r="17" spans="1:9" x14ac:dyDescent="0.3">
      <c r="B17" s="11" t="s">
        <v>24</v>
      </c>
      <c r="C17" s="11" t="str">
        <f>'[1]7-11 лет'!B115</f>
        <v>Хлеб ржаной</v>
      </c>
      <c r="D17" s="24">
        <f>'[1]7-11 лет'!C115</f>
        <v>30</v>
      </c>
      <c r="E17" s="24">
        <f>'[1]7-11 лет'!D115</f>
        <v>1.98</v>
      </c>
      <c r="F17" s="24">
        <f>'[1]7-11 лет'!E115</f>
        <v>0.36</v>
      </c>
      <c r="G17" s="24">
        <f>'[1]7-11 лет'!F115</f>
        <v>10.02</v>
      </c>
      <c r="H17" s="24">
        <f>'[1]7-11 лет'!G115</f>
        <v>52.2</v>
      </c>
      <c r="I17" s="31">
        <f>'[1]7-11 лет'!H115</f>
        <v>109</v>
      </c>
    </row>
    <row r="18" spans="1:9" x14ac:dyDescent="0.3">
      <c r="B18" s="26" t="s">
        <v>23</v>
      </c>
      <c r="C18" s="25"/>
      <c r="D18" s="30">
        <f>'[1]7-11 лет'!C116</f>
        <v>700</v>
      </c>
      <c r="E18" s="30">
        <f>'[1]7-11 лет'!D116</f>
        <v>24.05</v>
      </c>
      <c r="F18" s="30">
        <f>'[1]7-11 лет'!E116</f>
        <v>22.990000000000002</v>
      </c>
      <c r="G18" s="30">
        <f>'[1]7-11 лет'!F116</f>
        <v>98.05</v>
      </c>
      <c r="H18" s="30">
        <f>'[1]7-11 лет'!G116</f>
        <v>670.90000000000009</v>
      </c>
      <c r="I18" s="30"/>
    </row>
    <row r="19" spans="1:9" x14ac:dyDescent="0.3">
      <c r="B19" s="37"/>
      <c r="C19" s="37"/>
      <c r="D19" s="38"/>
      <c r="E19" s="38"/>
      <c r="F19" s="38"/>
      <c r="G19" s="38"/>
      <c r="H19" s="38"/>
      <c r="I19" s="38"/>
    </row>
    <row r="20" spans="1:9" x14ac:dyDescent="0.3">
      <c r="A20" s="25" t="s">
        <v>27</v>
      </c>
      <c r="B20" s="39"/>
      <c r="C20" s="39" t="str">
        <f>'[1]7-11 лет'!B117</f>
        <v>Кисель витаминизированный</v>
      </c>
      <c r="D20" s="39">
        <f>'[1]7-11 лет'!C117</f>
        <v>200</v>
      </c>
      <c r="E20" s="39">
        <f>'[1]7-11 лет'!D117</f>
        <v>0</v>
      </c>
      <c r="F20" s="39">
        <f>'[1]7-11 лет'!E117</f>
        <v>0</v>
      </c>
      <c r="G20" s="39">
        <f>'[1]7-11 лет'!F117</f>
        <v>22</v>
      </c>
      <c r="H20" s="39">
        <f>'[1]7-11 лет'!G117</f>
        <v>95</v>
      </c>
      <c r="I20" s="39">
        <f>'[1]7-11 лет'!H117</f>
        <v>614</v>
      </c>
    </row>
    <row r="21" spans="1:9" x14ac:dyDescent="0.3">
      <c r="A21" s="39"/>
      <c r="B21" s="39"/>
      <c r="C21" s="39" t="str">
        <f>'[1]7-11 лет'!B118</f>
        <v>Пирожки печеные из сдобного теста с капустным фаршем</v>
      </c>
      <c r="D21" s="39">
        <f>'[1]7-11 лет'!C118</f>
        <v>100</v>
      </c>
      <c r="E21" s="39">
        <f>'[1]7-11 лет'!D118</f>
        <v>7.54</v>
      </c>
      <c r="F21" s="39">
        <f>'[1]7-11 лет'!E118</f>
        <v>7.87</v>
      </c>
      <c r="G21" s="39">
        <f>'[1]7-11 лет'!F118</f>
        <v>29.16</v>
      </c>
      <c r="H21" s="39">
        <f>'[1]7-11 лет'!G118</f>
        <v>235.4</v>
      </c>
      <c r="I21" s="39" t="str">
        <f>'[1]7-11 лет'!H118</f>
        <v>543.2</v>
      </c>
    </row>
    <row r="22" spans="1:9" x14ac:dyDescent="0.3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3">
      <c r="A23" s="11"/>
      <c r="B23" s="26" t="s">
        <v>23</v>
      </c>
      <c r="C23" s="11"/>
      <c r="D23" s="30">
        <f>'[1]7-11 лет'!C119</f>
        <v>300</v>
      </c>
      <c r="E23" s="30">
        <f>'[1]7-11 лет'!D119</f>
        <v>7.54</v>
      </c>
      <c r="F23" s="30">
        <f>'[1]7-11 лет'!E119</f>
        <v>7.87</v>
      </c>
      <c r="G23" s="30">
        <f>'[1]7-11 лет'!F119</f>
        <v>51.16</v>
      </c>
      <c r="H23" s="30">
        <f>'[1]7-11 лет'!G119</f>
        <v>330.4</v>
      </c>
      <c r="I23" s="30"/>
    </row>
    <row r="24" spans="1:9" x14ac:dyDescent="0.3">
      <c r="A24" s="11"/>
      <c r="B24" s="25" t="s">
        <v>25</v>
      </c>
      <c r="C24" s="11"/>
      <c r="D24" s="11">
        <f>'[1]7-11 лет'!C120</f>
        <v>1500</v>
      </c>
      <c r="E24" s="11">
        <f>'[1]7-11 лет'!D120</f>
        <v>48.88</v>
      </c>
      <c r="F24" s="11">
        <f>'[1]7-11 лет'!E120</f>
        <v>51</v>
      </c>
      <c r="G24" s="11">
        <f>'[1]7-11 лет'!F120</f>
        <v>233.34</v>
      </c>
      <c r="H24" s="11">
        <f>'[1]7-11 лет'!G120</f>
        <v>1585.02</v>
      </c>
      <c r="I24" s="11"/>
    </row>
  </sheetData>
  <mergeCells count="1">
    <mergeCell ref="B1:C1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2022-12-16T11:49:19Z</dcterms:modified>
</cp:coreProperties>
</file>